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2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sbrown\Documents\Wayne\Stats\"/>
    </mc:Choice>
  </mc:AlternateContent>
  <bookViews>
    <workbookView xWindow="0" yWindow="0" windowWidth="25128" windowHeight="12432"/>
  </bookViews>
  <sheets>
    <sheet name="Data" sheetId="1" r:id="rId1"/>
    <sheet name="Megapixels" sheetId="7" r:id="rId2"/>
    <sheet name="Price" sheetId="4" r:id="rId3"/>
    <sheet name="Weight" sheetId="9" r:id="rId4"/>
  </sheets>
  <definedNames>
    <definedName name="solver_eng" localSheetId="0" hidden="1">1</definedName>
    <definedName name="solver_lin" localSheetId="0" hidden="1">2</definedName>
    <definedName name="solver_neg" localSheetId="0" hidden="1">1</definedName>
    <definedName name="solver_num" localSheetId="0" hidden="1">0</definedName>
    <definedName name="solver_typ" localSheetId="0" hidden="1">1</definedName>
    <definedName name="solver_val" localSheetId="0" hidden="1">0</definedName>
    <definedName name="solver_ver" localSheetId="0" hidden="1">2</definedName>
  </definedName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5" i="1" l="1"/>
  <c r="J15" i="1"/>
  <c r="K15" i="1"/>
  <c r="H15" i="1"/>
  <c r="I12" i="1"/>
  <c r="J12" i="1"/>
  <c r="K12" i="1"/>
  <c r="H12" i="1"/>
  <c r="H9" i="1"/>
  <c r="I3" i="1"/>
  <c r="J3" i="1"/>
  <c r="K3" i="1"/>
  <c r="H3" i="1"/>
  <c r="J6" i="1"/>
  <c r="K6" i="1"/>
  <c r="I6" i="1"/>
  <c r="H6" i="1"/>
</calcChain>
</file>

<file path=xl/sharedStrings.xml><?xml version="1.0" encoding="utf-8"?>
<sst xmlns="http://schemas.openxmlformats.org/spreadsheetml/2006/main" count="123" uniqueCount="42">
  <si>
    <t>Price ($)</t>
  </si>
  <si>
    <t>Megapixels</t>
  </si>
  <si>
    <t>Weight (oz)</t>
  </si>
  <si>
    <t>Score</t>
  </si>
  <si>
    <t>Camera #</t>
  </si>
  <si>
    <t>MEAN</t>
  </si>
  <si>
    <t>Price</t>
  </si>
  <si>
    <t>Weight</t>
  </si>
  <si>
    <t>MEDIAN</t>
  </si>
  <si>
    <t xml:space="preserve">STANDARD DEVIATION </t>
  </si>
  <si>
    <t>MINIMUM</t>
  </si>
  <si>
    <t>MAXIMUM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</si>
  <si>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</si>
  <si>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</si>
  <si>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</si>
  <si>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</si>
  <si>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</si>
  <si>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</si>
  <si>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</si>
  <si>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</si>
  <si>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</si>
  <si>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</si>
  <si>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</si>
  <si>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</si>
  <si>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</si>
  <si>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</si>
  <si>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</si>
  <si>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</si>
  <si>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</si>
  <si>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</si>
  <si>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</si>
  <si>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</si>
  <si>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</si>
  <si>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</si>
  <si>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</si>
  <si>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</si>
  <si>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</si>
  <si>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RESIDUAL OUTPUT</t>
  </si>
  <si>
    <t>Observation</t>
  </si>
  <si>
    <t>Predicted Y</t>
  </si>
  <si>
    <t>Residuals</t>
  </si>
  <si>
    <t>Standard Residuals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</si>
</sst>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0.0000"/>
    <numFmt numFmtId="166" formatCode="0.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696969"/>
      <name val="Tahoma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/>
    <xf numFmtId="0" fontId="1" fillId="0" borderId="0" xfId="0" applyFont="1"/>
    <xf numFmtId="0" fontId="2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Continuous"/>
    </xf>
    <xf numFmtId="0" fontId="4" fillId="0" borderId="3" xfId="0" applyFont="1" applyBorder="1"/>
    <xf numFmtId="0" fontId="5" fillId="0" borderId="3" xfId="0" applyFont="1" applyBorder="1"/>
    <xf numFmtId="0" fontId="0" fillId="0" borderId="3" xfId="0" applyBorder="1"/>
    <xf numFmtId="164" fontId="0" fillId="0" borderId="0" xfId="0" applyNumberFormat="1" applyFill="1" applyBorder="1" applyAlignment="1"/>
    <xf numFmtId="164" fontId="0" fillId="0" borderId="0" xfId="0" applyNumberFormat="1"/>
    <xf numFmtId="164" fontId="0" fillId="0" borderId="1" xfId="0" applyNumberFormat="1" applyFill="1" applyBorder="1" applyAlignment="1"/>
    <xf numFmtId="164" fontId="8" fillId="0" borderId="2" xfId="0" applyNumberFormat="1" applyFont="1" applyFill="1" applyBorder="1" applyAlignment="1">
      <alignment horizontal="center"/>
    </xf>
    <xf numFmtId="165" fontId="0" fillId="0" borderId="1" xfId="0" applyNumberFormat="1" applyFill="1" applyBorder="1" applyAlignment="1"/>
    <xf numFmtId="166" fontId="0" fillId="0" borderId="1" xfId="0" applyNumberFormat="1" applyFill="1" applyBorder="1" applyAlignment="1"/>
    <xf numFmtId="1" fontId="0" fillId="0" borderId="1" xfId="0" applyNumberFormat="1" applyFill="1" applyBorder="1" applyAlignment="1"/>
    <xf numFmtId="165" fontId="0" fillId="0" borderId="0" xfId="0" applyNumberFormat="1" applyFill="1" applyBorder="1" applyAlignment="1"/>
    <xf numFmtId="166" fontId="0" fillId="0" borderId="0" xfId="0" applyNumberFormat="1" applyFill="1" applyBorder="1" applyAlignment="1"/>
    <xf numFmtId="1" fontId="0" fillId="0" borderId="0" xfId="0" applyNumberFormat="1" applyFill="1" applyBorder="1" applyAlignment="1"/>
    <xf numFmtId="165" fontId="0" fillId="0" borderId="0" xfId="0" applyNumberFormat="1"/>
    <xf numFmtId="165" fontId="8" fillId="0" borderId="2" xfId="0" applyNumberFormat="1" applyFont="1" applyFill="1" applyBorder="1" applyAlignment="1">
      <alignment horizontal="center"/>
    </xf>
    <xf numFmtId="166" fontId="0" fillId="0" borderId="0" xfId="0" applyNumberFormat="1"/>
    <xf numFmtId="166" fontId="8" fillId="0" borderId="2" xfId="0" applyNumberFormat="1" applyFont="1" applyFill="1" applyBorder="1" applyAlignment="1">
      <alignment horizontal="center"/>
    </xf>
    <xf numFmtId="1" fontId="0" fillId="0" borderId="0" xfId="0" applyNumberFormat="1"/>
    <xf numFmtId="1" fontId="8" fillId="0" borderId="2" xfId="0" applyNumberFormat="1" applyFont="1" applyFill="1" applyBorder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Weight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8923447069116"/>
          <c:y val="0.17407407407407399"/>
          <c:w val="0.832699912510936"/>
          <c:h val="0.67709937299504197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Data!$E$1</c:f>
              <c:strCache>
                <c:ptCount val="1"/>
                <c:pt idx="0">
                  <c:v>Score</c:v>
                </c:pt>
              </c:strCache>
            </c:strRef>
          </c:tx>
          <c:spPr>
            <a:ln w="31750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Data!$D$2:$D$29</c:f>
              <c:numCache>
                <c:formatCode>General</c:formatCode>
                <c:ptCount val="28"/>
                <c:pt idx="0">
                  <c:v>7.8</c:v>
                </c:pt>
                <c:pt idx="1">
                  <c:v>5.0599999999999996</c:v>
                </c:pt>
                <c:pt idx="2">
                  <c:v>6.37</c:v>
                </c:pt>
                <c:pt idx="3">
                  <c:v>5.28</c:v>
                </c:pt>
                <c:pt idx="4">
                  <c:v>7.13</c:v>
                </c:pt>
                <c:pt idx="5">
                  <c:v>5.21</c:v>
                </c:pt>
                <c:pt idx="6">
                  <c:v>7.94</c:v>
                </c:pt>
                <c:pt idx="7">
                  <c:v>5.74</c:v>
                </c:pt>
                <c:pt idx="8">
                  <c:v>5.57</c:v>
                </c:pt>
                <c:pt idx="9">
                  <c:v>5.46</c:v>
                </c:pt>
                <c:pt idx="10">
                  <c:v>6.4</c:v>
                </c:pt>
                <c:pt idx="11">
                  <c:v>7.34</c:v>
                </c:pt>
                <c:pt idx="12">
                  <c:v>5.97</c:v>
                </c:pt>
                <c:pt idx="13">
                  <c:v>7.17</c:v>
                </c:pt>
                <c:pt idx="14">
                  <c:v>6.09</c:v>
                </c:pt>
                <c:pt idx="15">
                  <c:v>7.6</c:v>
                </c:pt>
                <c:pt idx="16">
                  <c:v>5.95</c:v>
                </c:pt>
                <c:pt idx="17">
                  <c:v>6.68</c:v>
                </c:pt>
                <c:pt idx="18">
                  <c:v>5.7</c:v>
                </c:pt>
                <c:pt idx="19">
                  <c:v>6.57</c:v>
                </c:pt>
                <c:pt idx="20">
                  <c:v>6.45</c:v>
                </c:pt>
                <c:pt idx="21">
                  <c:v>6.33</c:v>
                </c:pt>
                <c:pt idx="22">
                  <c:v>7.4</c:v>
                </c:pt>
                <c:pt idx="23">
                  <c:v>7.27</c:v>
                </c:pt>
                <c:pt idx="24">
                  <c:v>4.07</c:v>
                </c:pt>
                <c:pt idx="25">
                  <c:v>5.04</c:v>
                </c:pt>
                <c:pt idx="26">
                  <c:v>4</c:v>
                </c:pt>
              </c:numCache>
            </c:numRef>
          </c:xVal>
          <c:yVal>
            <c:numRef>
              <c:f>Data!$E$2:$E$29</c:f>
              <c:numCache>
                <c:formatCode>General</c:formatCode>
                <c:ptCount val="28"/>
                <c:pt idx="0">
                  <c:v>74</c:v>
                </c:pt>
                <c:pt idx="1">
                  <c:v>64</c:v>
                </c:pt>
                <c:pt idx="2">
                  <c:v>64</c:v>
                </c:pt>
                <c:pt idx="3">
                  <c:v>59</c:v>
                </c:pt>
                <c:pt idx="4">
                  <c:v>66</c:v>
                </c:pt>
                <c:pt idx="5">
                  <c:v>61</c:v>
                </c:pt>
                <c:pt idx="6">
                  <c:v>57</c:v>
                </c:pt>
                <c:pt idx="7">
                  <c:v>57</c:v>
                </c:pt>
                <c:pt idx="8">
                  <c:v>56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67</c:v>
                </c:pt>
                <c:pt idx="13">
                  <c:v>69</c:v>
                </c:pt>
                <c:pt idx="14">
                  <c:v>60</c:v>
                </c:pt>
                <c:pt idx="15">
                  <c:v>79</c:v>
                </c:pt>
                <c:pt idx="16">
                  <c:v>58</c:v>
                </c:pt>
                <c:pt idx="17">
                  <c:v>61</c:v>
                </c:pt>
                <c:pt idx="18">
                  <c:v>58</c:v>
                </c:pt>
                <c:pt idx="19">
                  <c:v>64</c:v>
                </c:pt>
                <c:pt idx="20">
                  <c:v>63</c:v>
                </c:pt>
                <c:pt idx="21">
                  <c:v>57</c:v>
                </c:pt>
                <c:pt idx="22">
                  <c:v>53</c:v>
                </c:pt>
                <c:pt idx="23">
                  <c:v>54</c:v>
                </c:pt>
                <c:pt idx="24">
                  <c:v>53</c:v>
                </c:pt>
                <c:pt idx="25">
                  <c:v>52</c:v>
                </c:pt>
                <c:pt idx="26">
                  <c:v>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F5-4A54-AA73-ED0D79F96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2666288"/>
        <c:axId val="1033076672"/>
      </c:scatterChart>
      <c:valAx>
        <c:axId val="1032666288"/>
        <c:scaling>
          <c:orientation val="minMax"/>
          <c:min val="3.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Weight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33076672"/>
        <c:crossesAt val="0"/>
        <c:crossBetween val="midCat"/>
        <c:majorUnit val="1"/>
      </c:valAx>
      <c:valAx>
        <c:axId val="1033076672"/>
        <c:scaling>
          <c:orientation val="minMax"/>
          <c:max val="80"/>
          <c:min val="4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Score</a:t>
                </a:r>
              </a:p>
            </c:rich>
          </c:tx>
          <c:layout>
            <c:manualLayout>
              <c:xMode val="edge"/>
              <c:yMode val="edge"/>
              <c:x val="5.5555555555555497E-3"/>
              <c:y val="0.3798385097696119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032666288"/>
        <c:crosses val="autoZero"/>
        <c:crossBetween val="midCat"/>
        <c:majorUnit val="5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4"/>
    </mc:Choice>
    <mc:Fallback>
      <c:style val="1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Megapixels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8002405949256"/>
          <c:y val="0.211111111111111"/>
          <c:w val="0.83305314960629895"/>
          <c:h val="0.63913604549431302"/>
        </c:manualLayout>
      </c:layout>
      <c:scatterChart>
        <c:scatterStyle val="lineMarker"/>
        <c:varyColors val="0"/>
        <c:ser>
          <c:idx val="1"/>
          <c:order val="0"/>
          <c:tx>
            <c:strRef>
              <c:f>Data!$E$1</c:f>
              <c:strCache>
                <c:ptCount val="1"/>
                <c:pt idx="0">
                  <c:v>Score</c:v>
                </c:pt>
              </c:strCache>
            </c:strRef>
          </c:tx>
          <c:spPr>
            <a:ln w="31750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Data!$C$2:$C$28</c:f>
              <c:numCache>
                <c:formatCode>General</c:formatCode>
                <c:ptCount val="27"/>
                <c:pt idx="0">
                  <c:v>10.3</c:v>
                </c:pt>
                <c:pt idx="1">
                  <c:v>12.6</c:v>
                </c:pt>
                <c:pt idx="2">
                  <c:v>10.6</c:v>
                </c:pt>
                <c:pt idx="3">
                  <c:v>13</c:v>
                </c:pt>
                <c:pt idx="4">
                  <c:v>12</c:v>
                </c:pt>
                <c:pt idx="5">
                  <c:v>14.7</c:v>
                </c:pt>
                <c:pt idx="6">
                  <c:v>10.5</c:v>
                </c:pt>
                <c:pt idx="7">
                  <c:v>12</c:v>
                </c:pt>
                <c:pt idx="8">
                  <c:v>16.100000000000001</c:v>
                </c:pt>
                <c:pt idx="9">
                  <c:v>15</c:v>
                </c:pt>
                <c:pt idx="10">
                  <c:v>10.5</c:v>
                </c:pt>
                <c:pt idx="11">
                  <c:v>12.3</c:v>
                </c:pt>
                <c:pt idx="12">
                  <c:v>16.5</c:v>
                </c:pt>
                <c:pt idx="13">
                  <c:v>16.600000000000001</c:v>
                </c:pt>
                <c:pt idx="14">
                  <c:v>14.2</c:v>
                </c:pt>
                <c:pt idx="15">
                  <c:v>14.4</c:v>
                </c:pt>
                <c:pt idx="16">
                  <c:v>14.2</c:v>
                </c:pt>
                <c:pt idx="17">
                  <c:v>16.3</c:v>
                </c:pt>
                <c:pt idx="18">
                  <c:v>12</c:v>
                </c:pt>
                <c:pt idx="19">
                  <c:v>14.1</c:v>
                </c:pt>
                <c:pt idx="20">
                  <c:v>12.6</c:v>
                </c:pt>
                <c:pt idx="21">
                  <c:v>12.6</c:v>
                </c:pt>
                <c:pt idx="22">
                  <c:v>12.2</c:v>
                </c:pt>
                <c:pt idx="23">
                  <c:v>14.9</c:v>
                </c:pt>
                <c:pt idx="24">
                  <c:v>12.8</c:v>
                </c:pt>
                <c:pt idx="25">
                  <c:v>12.8</c:v>
                </c:pt>
                <c:pt idx="26">
                  <c:v>14.3</c:v>
                </c:pt>
              </c:numCache>
            </c:numRef>
          </c:xVal>
          <c:yVal>
            <c:numRef>
              <c:f>Data!$E$2:$E$28</c:f>
              <c:numCache>
                <c:formatCode>General</c:formatCode>
                <c:ptCount val="27"/>
                <c:pt idx="0">
                  <c:v>74</c:v>
                </c:pt>
                <c:pt idx="1">
                  <c:v>64</c:v>
                </c:pt>
                <c:pt idx="2">
                  <c:v>64</c:v>
                </c:pt>
                <c:pt idx="3">
                  <c:v>59</c:v>
                </c:pt>
                <c:pt idx="4">
                  <c:v>66</c:v>
                </c:pt>
                <c:pt idx="5">
                  <c:v>61</c:v>
                </c:pt>
                <c:pt idx="6">
                  <c:v>57</c:v>
                </c:pt>
                <c:pt idx="7">
                  <c:v>57</c:v>
                </c:pt>
                <c:pt idx="8">
                  <c:v>56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67</c:v>
                </c:pt>
                <c:pt idx="13">
                  <c:v>69</c:v>
                </c:pt>
                <c:pt idx="14">
                  <c:v>60</c:v>
                </c:pt>
                <c:pt idx="15">
                  <c:v>79</c:v>
                </c:pt>
                <c:pt idx="16">
                  <c:v>58</c:v>
                </c:pt>
                <c:pt idx="17">
                  <c:v>61</c:v>
                </c:pt>
                <c:pt idx="18">
                  <c:v>58</c:v>
                </c:pt>
                <c:pt idx="19">
                  <c:v>64</c:v>
                </c:pt>
                <c:pt idx="20">
                  <c:v>63</c:v>
                </c:pt>
                <c:pt idx="21">
                  <c:v>57</c:v>
                </c:pt>
                <c:pt idx="22">
                  <c:v>53</c:v>
                </c:pt>
                <c:pt idx="23">
                  <c:v>54</c:v>
                </c:pt>
                <c:pt idx="24">
                  <c:v>53</c:v>
                </c:pt>
                <c:pt idx="25">
                  <c:v>52</c:v>
                </c:pt>
                <c:pt idx="26">
                  <c:v>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CB-45E4-894F-AB7469279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3096992"/>
        <c:axId val="1033100400"/>
      </c:scatterChart>
      <c:valAx>
        <c:axId val="1033096992"/>
        <c:scaling>
          <c:orientation val="minMax"/>
          <c:max val="17"/>
          <c:min val="1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Megapixels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33100400"/>
        <c:crosses val="autoZero"/>
        <c:crossBetween val="midCat"/>
        <c:majorUnit val="1"/>
        <c:minorUnit val="1"/>
      </c:valAx>
      <c:valAx>
        <c:axId val="1033100400"/>
        <c:scaling>
          <c:orientation val="minMax"/>
          <c:max val="90"/>
          <c:min val="4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Score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33096992"/>
        <c:crosses val="autoZero"/>
        <c:crossBetween val="midCat"/>
        <c:majorUnit val="5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Price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8923665791776"/>
          <c:y val="0.211111111111111"/>
          <c:w val="0.82465966754155695"/>
          <c:h val="0.62339530475357197"/>
        </c:manualLayout>
      </c:layout>
      <c:scatterChart>
        <c:scatterStyle val="lineMarker"/>
        <c:varyColors val="0"/>
        <c:ser>
          <c:idx val="2"/>
          <c:order val="0"/>
          <c:tx>
            <c:strRef>
              <c:f>Data!$E$1</c:f>
              <c:strCache>
                <c:ptCount val="1"/>
                <c:pt idx="0">
                  <c:v>Score</c:v>
                </c:pt>
              </c:strCache>
            </c:strRef>
          </c:tx>
          <c:spPr>
            <a:ln w="44450">
              <a:noFill/>
            </a:ln>
          </c:spPr>
          <c:marker>
            <c:spPr>
              <a:solidFill>
                <a:srgbClr val="FF6600"/>
              </a:solidFill>
            </c:spPr>
          </c:marker>
          <c:trendline>
            <c:trendlineType val="linear"/>
            <c:dispRSqr val="0"/>
            <c:dispEq val="0"/>
          </c:trendline>
          <c:xVal>
            <c:numRef>
              <c:f>Data!$B$2:$B$28</c:f>
              <c:numCache>
                <c:formatCode>General</c:formatCode>
                <c:ptCount val="27"/>
                <c:pt idx="0">
                  <c:v>330</c:v>
                </c:pt>
                <c:pt idx="1">
                  <c:v>200</c:v>
                </c:pt>
                <c:pt idx="2">
                  <c:v>200</c:v>
                </c:pt>
                <c:pt idx="3">
                  <c:v>180</c:v>
                </c:pt>
                <c:pt idx="4">
                  <c:v>200</c:v>
                </c:pt>
                <c:pt idx="5">
                  <c:v>200</c:v>
                </c:pt>
                <c:pt idx="6">
                  <c:v>130</c:v>
                </c:pt>
                <c:pt idx="7">
                  <c:v>130</c:v>
                </c:pt>
                <c:pt idx="8">
                  <c:v>110</c:v>
                </c:pt>
                <c:pt idx="9">
                  <c:v>90</c:v>
                </c:pt>
                <c:pt idx="10">
                  <c:v>100</c:v>
                </c:pt>
                <c:pt idx="11">
                  <c:v>90</c:v>
                </c:pt>
                <c:pt idx="12">
                  <c:v>270</c:v>
                </c:pt>
                <c:pt idx="13">
                  <c:v>300</c:v>
                </c:pt>
                <c:pt idx="14">
                  <c:v>200</c:v>
                </c:pt>
                <c:pt idx="15">
                  <c:v>400</c:v>
                </c:pt>
                <c:pt idx="16">
                  <c:v>120</c:v>
                </c:pt>
                <c:pt idx="17">
                  <c:v>170</c:v>
                </c:pt>
                <c:pt idx="18">
                  <c:v>150</c:v>
                </c:pt>
                <c:pt idx="19">
                  <c:v>230</c:v>
                </c:pt>
                <c:pt idx="20">
                  <c:v>180</c:v>
                </c:pt>
                <c:pt idx="21">
                  <c:v>130</c:v>
                </c:pt>
                <c:pt idx="22">
                  <c:v>80</c:v>
                </c:pt>
                <c:pt idx="23">
                  <c:v>80</c:v>
                </c:pt>
                <c:pt idx="24">
                  <c:v>100</c:v>
                </c:pt>
                <c:pt idx="25">
                  <c:v>110</c:v>
                </c:pt>
                <c:pt idx="26">
                  <c:v>130</c:v>
                </c:pt>
              </c:numCache>
            </c:numRef>
          </c:xVal>
          <c:yVal>
            <c:numRef>
              <c:f>Data!$E$2:$E$28</c:f>
              <c:numCache>
                <c:formatCode>General</c:formatCode>
                <c:ptCount val="27"/>
                <c:pt idx="0">
                  <c:v>74</c:v>
                </c:pt>
                <c:pt idx="1">
                  <c:v>64</c:v>
                </c:pt>
                <c:pt idx="2">
                  <c:v>64</c:v>
                </c:pt>
                <c:pt idx="3">
                  <c:v>59</c:v>
                </c:pt>
                <c:pt idx="4">
                  <c:v>66</c:v>
                </c:pt>
                <c:pt idx="5">
                  <c:v>61</c:v>
                </c:pt>
                <c:pt idx="6">
                  <c:v>57</c:v>
                </c:pt>
                <c:pt idx="7">
                  <c:v>57</c:v>
                </c:pt>
                <c:pt idx="8">
                  <c:v>56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67</c:v>
                </c:pt>
                <c:pt idx="13">
                  <c:v>69</c:v>
                </c:pt>
                <c:pt idx="14">
                  <c:v>60</c:v>
                </c:pt>
                <c:pt idx="15">
                  <c:v>79</c:v>
                </c:pt>
                <c:pt idx="16">
                  <c:v>58</c:v>
                </c:pt>
                <c:pt idx="17">
                  <c:v>61</c:v>
                </c:pt>
                <c:pt idx="18">
                  <c:v>58</c:v>
                </c:pt>
                <c:pt idx="19">
                  <c:v>64</c:v>
                </c:pt>
                <c:pt idx="20">
                  <c:v>63</c:v>
                </c:pt>
                <c:pt idx="21">
                  <c:v>57</c:v>
                </c:pt>
                <c:pt idx="22">
                  <c:v>53</c:v>
                </c:pt>
                <c:pt idx="23">
                  <c:v>54</c:v>
                </c:pt>
                <c:pt idx="24">
                  <c:v>53</c:v>
                </c:pt>
                <c:pt idx="25">
                  <c:v>52</c:v>
                </c:pt>
                <c:pt idx="26">
                  <c:v>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D2-4982-B7CD-DE71663E7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3121904"/>
        <c:axId val="1033125664"/>
      </c:scatterChart>
      <c:valAx>
        <c:axId val="1033121904"/>
        <c:scaling>
          <c:orientation val="minMax"/>
          <c:max val="420"/>
          <c:min val="7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Price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33125664"/>
        <c:crosses val="autoZero"/>
        <c:crossBetween val="midCat"/>
        <c:majorUnit val="30"/>
      </c:valAx>
      <c:valAx>
        <c:axId val="1033125664"/>
        <c:scaling>
          <c:orientation val="minMax"/>
          <c:max val="80"/>
          <c:min val="4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Score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33121904"/>
        <c:crosses val="autoZero"/>
        <c:crossBetween val="midCat"/>
        <c:majorUnit val="5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 orientation="portrait" horizontalDpi="-4" vertic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4"/>
    </mc:Choice>
    <mc:Fallback>
      <c:style val="1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Megapixels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8002405949256"/>
          <c:y val="0.211111111111111"/>
          <c:w val="0.83305314960629895"/>
          <c:h val="0.63913604549431302"/>
        </c:manualLayout>
      </c:layout>
      <c:scatterChart>
        <c:scatterStyle val="lineMarker"/>
        <c:varyColors val="0"/>
        <c:ser>
          <c:idx val="1"/>
          <c:order val="0"/>
          <c:tx>
            <c:strRef>
              <c:f>Data!$E$1</c:f>
              <c:strCache>
                <c:ptCount val="1"/>
                <c:pt idx="0">
                  <c:v>Score</c:v>
                </c:pt>
              </c:strCache>
            </c:strRef>
          </c:tx>
          <c:spPr>
            <a:ln w="31750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Data!$C$2:$C$28</c:f>
              <c:numCache>
                <c:formatCode>General</c:formatCode>
                <c:ptCount val="27"/>
                <c:pt idx="0">
                  <c:v>10.3</c:v>
                </c:pt>
                <c:pt idx="1">
                  <c:v>12.6</c:v>
                </c:pt>
                <c:pt idx="2">
                  <c:v>10.6</c:v>
                </c:pt>
                <c:pt idx="3">
                  <c:v>13</c:v>
                </c:pt>
                <c:pt idx="4">
                  <c:v>12</c:v>
                </c:pt>
                <c:pt idx="5">
                  <c:v>14.7</c:v>
                </c:pt>
                <c:pt idx="6">
                  <c:v>10.5</c:v>
                </c:pt>
                <c:pt idx="7">
                  <c:v>12</c:v>
                </c:pt>
                <c:pt idx="8">
                  <c:v>16.100000000000001</c:v>
                </c:pt>
                <c:pt idx="9">
                  <c:v>15</c:v>
                </c:pt>
                <c:pt idx="10">
                  <c:v>10.5</c:v>
                </c:pt>
                <c:pt idx="11">
                  <c:v>12.3</c:v>
                </c:pt>
                <c:pt idx="12">
                  <c:v>16.5</c:v>
                </c:pt>
                <c:pt idx="13">
                  <c:v>16.600000000000001</c:v>
                </c:pt>
                <c:pt idx="14">
                  <c:v>14.2</c:v>
                </c:pt>
                <c:pt idx="15">
                  <c:v>14.4</c:v>
                </c:pt>
                <c:pt idx="16">
                  <c:v>14.2</c:v>
                </c:pt>
                <c:pt idx="17">
                  <c:v>16.3</c:v>
                </c:pt>
                <c:pt idx="18">
                  <c:v>12</c:v>
                </c:pt>
                <c:pt idx="19">
                  <c:v>14.1</c:v>
                </c:pt>
                <c:pt idx="20">
                  <c:v>12.6</c:v>
                </c:pt>
                <c:pt idx="21">
                  <c:v>12.6</c:v>
                </c:pt>
                <c:pt idx="22">
                  <c:v>12.2</c:v>
                </c:pt>
                <c:pt idx="23">
                  <c:v>14.9</c:v>
                </c:pt>
                <c:pt idx="24">
                  <c:v>12.8</c:v>
                </c:pt>
                <c:pt idx="25">
                  <c:v>12.8</c:v>
                </c:pt>
                <c:pt idx="26">
                  <c:v>14.3</c:v>
                </c:pt>
              </c:numCache>
            </c:numRef>
          </c:xVal>
          <c:yVal>
            <c:numRef>
              <c:f>Data!$E$2:$E$28</c:f>
              <c:numCache>
                <c:formatCode>General</c:formatCode>
                <c:ptCount val="27"/>
                <c:pt idx="0">
                  <c:v>74</c:v>
                </c:pt>
                <c:pt idx="1">
                  <c:v>64</c:v>
                </c:pt>
                <c:pt idx="2">
                  <c:v>64</c:v>
                </c:pt>
                <c:pt idx="3">
                  <c:v>59</c:v>
                </c:pt>
                <c:pt idx="4">
                  <c:v>66</c:v>
                </c:pt>
                <c:pt idx="5">
                  <c:v>61</c:v>
                </c:pt>
                <c:pt idx="6">
                  <c:v>57</c:v>
                </c:pt>
                <c:pt idx="7">
                  <c:v>57</c:v>
                </c:pt>
                <c:pt idx="8">
                  <c:v>56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67</c:v>
                </c:pt>
                <c:pt idx="13">
                  <c:v>69</c:v>
                </c:pt>
                <c:pt idx="14">
                  <c:v>60</c:v>
                </c:pt>
                <c:pt idx="15">
                  <c:v>79</c:v>
                </c:pt>
                <c:pt idx="16">
                  <c:v>58</c:v>
                </c:pt>
                <c:pt idx="17">
                  <c:v>61</c:v>
                </c:pt>
                <c:pt idx="18">
                  <c:v>58</c:v>
                </c:pt>
                <c:pt idx="19">
                  <c:v>64</c:v>
                </c:pt>
                <c:pt idx="20">
                  <c:v>63</c:v>
                </c:pt>
                <c:pt idx="21">
                  <c:v>57</c:v>
                </c:pt>
                <c:pt idx="22">
                  <c:v>53</c:v>
                </c:pt>
                <c:pt idx="23">
                  <c:v>54</c:v>
                </c:pt>
                <c:pt idx="24">
                  <c:v>53</c:v>
                </c:pt>
                <c:pt idx="25">
                  <c:v>52</c:v>
                </c:pt>
                <c:pt idx="26">
                  <c:v>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2C-4822-82B7-613C6DE089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1026768"/>
        <c:axId val="1071015760"/>
      </c:scatterChart>
      <c:valAx>
        <c:axId val="1071026768"/>
        <c:scaling>
          <c:orientation val="minMax"/>
          <c:max val="17"/>
          <c:min val="1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Megapixels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71015760"/>
        <c:crosses val="autoZero"/>
        <c:crossBetween val="midCat"/>
        <c:majorUnit val="1"/>
        <c:minorUnit val="1"/>
      </c:valAx>
      <c:valAx>
        <c:axId val="1071015760"/>
        <c:scaling>
          <c:orientation val="minMax"/>
          <c:max val="90"/>
          <c:min val="4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Score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71026768"/>
        <c:crosses val="autoZero"/>
        <c:crossBetween val="midCat"/>
        <c:majorUnit val="5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Residuals Vs. Predicted Score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455818022747"/>
          <c:y val="0.15782407407407401"/>
          <c:w val="0.84132195975503099"/>
          <c:h val="0.73731481481481498"/>
        </c:manualLayout>
      </c:layout>
      <c:scatterChart>
        <c:scatterStyle val="lineMarker"/>
        <c:varyColors val="0"/>
        <c:ser>
          <c:idx val="0"/>
          <c:order val="0"/>
          <c:tx>
            <c:strRef>
              <c:f>Price!$C$24</c:f>
              <c:strCache>
                <c:ptCount val="1"/>
                <c:pt idx="0">
                  <c:v>Residuals</c:v>
                </c:pt>
              </c:strCache>
            </c:strRef>
          </c:tx>
          <c:spPr>
            <a:ln w="317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xVal>
            <c:numRef>
              <c:f>Price!$B$25:$B$51</c:f>
              <c:numCache>
                <c:formatCode>General</c:formatCode>
                <c:ptCount val="27"/>
                <c:pt idx="0">
                  <c:v>72.86428790601849</c:v>
                </c:pt>
                <c:pt idx="1">
                  <c:v>62.575066847849911</c:v>
                </c:pt>
                <c:pt idx="2">
                  <c:v>62.575066847849911</c:v>
                </c:pt>
                <c:pt idx="3">
                  <c:v>60.992109761977815</c:v>
                </c:pt>
                <c:pt idx="4">
                  <c:v>62.575066847849911</c:v>
                </c:pt>
                <c:pt idx="5">
                  <c:v>62.575066847849911</c:v>
                </c:pt>
                <c:pt idx="6">
                  <c:v>57.03471704729759</c:v>
                </c:pt>
                <c:pt idx="7">
                  <c:v>57.03471704729759</c:v>
                </c:pt>
                <c:pt idx="8">
                  <c:v>55.451759961425502</c:v>
                </c:pt>
                <c:pt idx="9">
                  <c:v>53.868802875553413</c:v>
                </c:pt>
                <c:pt idx="10">
                  <c:v>54.660281418489461</c:v>
                </c:pt>
                <c:pt idx="11">
                  <c:v>53.868802875553413</c:v>
                </c:pt>
                <c:pt idx="12">
                  <c:v>68.115416648402217</c:v>
                </c:pt>
                <c:pt idx="13">
                  <c:v>70.48985227721036</c:v>
                </c:pt>
                <c:pt idx="14">
                  <c:v>62.575066847849911</c:v>
                </c:pt>
                <c:pt idx="15">
                  <c:v>78.40463770657081</c:v>
                </c:pt>
                <c:pt idx="16">
                  <c:v>56.24323850436155</c:v>
                </c:pt>
                <c:pt idx="17">
                  <c:v>60.200631219041775</c:v>
                </c:pt>
                <c:pt idx="18">
                  <c:v>58.617674133169686</c:v>
                </c:pt>
                <c:pt idx="19">
                  <c:v>64.94950247665804</c:v>
                </c:pt>
                <c:pt idx="20">
                  <c:v>60.992109761977815</c:v>
                </c:pt>
                <c:pt idx="21">
                  <c:v>57.03471704729759</c:v>
                </c:pt>
                <c:pt idx="22">
                  <c:v>53.077324332617373</c:v>
                </c:pt>
                <c:pt idx="23">
                  <c:v>53.077324332617373</c:v>
                </c:pt>
                <c:pt idx="24">
                  <c:v>54.660281418489461</c:v>
                </c:pt>
                <c:pt idx="25">
                  <c:v>55.451759961425502</c:v>
                </c:pt>
                <c:pt idx="26">
                  <c:v>57.03471704729759</c:v>
                </c:pt>
              </c:numCache>
            </c:numRef>
          </c:xVal>
          <c:yVal>
            <c:numRef>
              <c:f>Price!$C$25:$C$51</c:f>
              <c:numCache>
                <c:formatCode>General</c:formatCode>
                <c:ptCount val="27"/>
                <c:pt idx="0">
                  <c:v>1.1357120939815104</c:v>
                </c:pt>
                <c:pt idx="1">
                  <c:v>1.4249331521500892</c:v>
                </c:pt>
                <c:pt idx="2">
                  <c:v>1.4249331521500892</c:v>
                </c:pt>
                <c:pt idx="3">
                  <c:v>-1.9921097619778152</c:v>
                </c:pt>
                <c:pt idx="4">
                  <c:v>3.4249331521500892</c:v>
                </c:pt>
                <c:pt idx="5">
                  <c:v>-1.5750668478499108</c:v>
                </c:pt>
                <c:pt idx="6">
                  <c:v>-3.4717047297590398E-2</c:v>
                </c:pt>
                <c:pt idx="7">
                  <c:v>-3.4717047297590398E-2</c:v>
                </c:pt>
                <c:pt idx="8">
                  <c:v>0.5482400385744981</c:v>
                </c:pt>
                <c:pt idx="9">
                  <c:v>1.1311971244465866</c:v>
                </c:pt>
                <c:pt idx="10">
                  <c:v>0.3397185815105388</c:v>
                </c:pt>
                <c:pt idx="11">
                  <c:v>1.1311971244465866</c:v>
                </c:pt>
                <c:pt idx="12">
                  <c:v>-1.115416648402217</c:v>
                </c:pt>
                <c:pt idx="13">
                  <c:v>-1.4898522772103604</c:v>
                </c:pt>
                <c:pt idx="14">
                  <c:v>-2.5750668478499108</c:v>
                </c:pt>
                <c:pt idx="15">
                  <c:v>0.59536229342919</c:v>
                </c:pt>
                <c:pt idx="16">
                  <c:v>1.7567614956384503</c:v>
                </c:pt>
                <c:pt idx="17">
                  <c:v>0.7993687809582255</c:v>
                </c:pt>
                <c:pt idx="18">
                  <c:v>-0.617674133169686</c:v>
                </c:pt>
                <c:pt idx="19">
                  <c:v>-0.94950247665804</c:v>
                </c:pt>
                <c:pt idx="20">
                  <c:v>2.0078902380221848</c:v>
                </c:pt>
                <c:pt idx="21">
                  <c:v>-3.4717047297590398E-2</c:v>
                </c:pt>
                <c:pt idx="22">
                  <c:v>-7.7324332617372704E-2</c:v>
                </c:pt>
                <c:pt idx="23">
                  <c:v>0.9226756673826273</c:v>
                </c:pt>
                <c:pt idx="24">
                  <c:v>-1.6602814184894612</c:v>
                </c:pt>
                <c:pt idx="25">
                  <c:v>-3.4517599614255019</c:v>
                </c:pt>
                <c:pt idx="26">
                  <c:v>-1.0347170472975904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C0E-45A7-8A15-3706C44CF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7189952"/>
        <c:axId val="964628704"/>
      </c:scatterChart>
      <c:valAx>
        <c:axId val="1067189952"/>
        <c:scaling>
          <c:orientation val="minMax"/>
          <c:max val="80"/>
          <c:min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Predicted Score</a:t>
                </a:r>
              </a:p>
            </c:rich>
          </c:tx>
          <c:layout>
            <c:manualLayout>
              <c:xMode val="edge"/>
              <c:yMode val="edge"/>
              <c:x val="0.39759601924759402"/>
              <c:y val="0.906458151064450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4628704"/>
        <c:crosses val="autoZero"/>
        <c:crossBetween val="midCat"/>
        <c:majorUnit val="5"/>
        <c:minorUnit val="1"/>
      </c:valAx>
      <c:valAx>
        <c:axId val="964628704"/>
        <c:scaling>
          <c:orientation val="minMax"/>
          <c:min val="-4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Residuals</a:t>
                </a:r>
              </a:p>
            </c:rich>
          </c:tx>
          <c:layout>
            <c:manualLayout>
              <c:xMode val="edge"/>
              <c:yMode val="edge"/>
              <c:x val="8.5303627633176102E-3"/>
              <c:y val="0.410995188101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7189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310922125236"/>
          <c:y val="0.13897497187851501"/>
          <c:w val="0.83646684259447202"/>
          <c:h val="0.74148165073115802"/>
        </c:manualLayout>
      </c:layout>
      <c:scatterChart>
        <c:scatterStyle val="lineMarker"/>
        <c:varyColors val="0"/>
        <c:ser>
          <c:idx val="0"/>
          <c:order val="0"/>
          <c:tx>
            <c:strRef>
              <c:f>Price!$D$24</c:f>
              <c:strCache>
                <c:ptCount val="1"/>
                <c:pt idx="0">
                  <c:v>Standard Residuals</c:v>
                </c:pt>
              </c:strCache>
            </c:strRef>
          </c:tx>
          <c:spPr>
            <a:ln w="317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xVal>
            <c:numRef>
              <c:f>Price!$B$25:$B$51</c:f>
              <c:numCache>
                <c:formatCode>General</c:formatCode>
                <c:ptCount val="27"/>
                <c:pt idx="0">
                  <c:v>72.86428790601849</c:v>
                </c:pt>
                <c:pt idx="1">
                  <c:v>62.575066847849911</c:v>
                </c:pt>
                <c:pt idx="2">
                  <c:v>62.575066847849911</c:v>
                </c:pt>
                <c:pt idx="3">
                  <c:v>60.992109761977815</c:v>
                </c:pt>
                <c:pt idx="4">
                  <c:v>62.575066847849911</c:v>
                </c:pt>
                <c:pt idx="5">
                  <c:v>62.575066847849911</c:v>
                </c:pt>
                <c:pt idx="6">
                  <c:v>57.03471704729759</c:v>
                </c:pt>
                <c:pt idx="7">
                  <c:v>57.03471704729759</c:v>
                </c:pt>
                <c:pt idx="8">
                  <c:v>55.451759961425502</c:v>
                </c:pt>
                <c:pt idx="9">
                  <c:v>53.868802875553413</c:v>
                </c:pt>
                <c:pt idx="10">
                  <c:v>54.660281418489461</c:v>
                </c:pt>
                <c:pt idx="11">
                  <c:v>53.868802875553413</c:v>
                </c:pt>
                <c:pt idx="12">
                  <c:v>68.115416648402217</c:v>
                </c:pt>
                <c:pt idx="13">
                  <c:v>70.48985227721036</c:v>
                </c:pt>
                <c:pt idx="14">
                  <c:v>62.575066847849911</c:v>
                </c:pt>
                <c:pt idx="15">
                  <c:v>78.40463770657081</c:v>
                </c:pt>
                <c:pt idx="16">
                  <c:v>56.24323850436155</c:v>
                </c:pt>
                <c:pt idx="17">
                  <c:v>60.200631219041775</c:v>
                </c:pt>
                <c:pt idx="18">
                  <c:v>58.617674133169686</c:v>
                </c:pt>
                <c:pt idx="19">
                  <c:v>64.94950247665804</c:v>
                </c:pt>
                <c:pt idx="20">
                  <c:v>60.992109761977815</c:v>
                </c:pt>
                <c:pt idx="21">
                  <c:v>57.03471704729759</c:v>
                </c:pt>
                <c:pt idx="22">
                  <c:v>53.077324332617373</c:v>
                </c:pt>
                <c:pt idx="23">
                  <c:v>53.077324332617373</c:v>
                </c:pt>
                <c:pt idx="24">
                  <c:v>54.660281418489461</c:v>
                </c:pt>
                <c:pt idx="25">
                  <c:v>55.451759961425502</c:v>
                </c:pt>
                <c:pt idx="26">
                  <c:v>57.03471704729759</c:v>
                </c:pt>
              </c:numCache>
            </c:numRef>
          </c:xVal>
          <c:yVal>
            <c:numRef>
              <c:f>Price!$D$25:$D$51</c:f>
              <c:numCache>
                <c:formatCode>General</c:formatCode>
                <c:ptCount val="27"/>
                <c:pt idx="0">
                  <c:v>0.73194282019586454</c:v>
                </c:pt>
                <c:pt idx="1">
                  <c:v>0.91833977598930017</c:v>
                </c:pt>
                <c:pt idx="2">
                  <c:v>0.91833977598930017</c:v>
                </c:pt>
                <c:pt idx="3">
                  <c:v>-1.2838733029688887</c:v>
                </c:pt>
                <c:pt idx="4">
                  <c:v>2.2072981732356727</c:v>
                </c:pt>
                <c:pt idx="5">
                  <c:v>-1.0150978198802585</c:v>
                </c:pt>
                <c:pt idx="6">
                  <c:v>-2.2374414820914311E-2</c:v>
                </c:pt>
                <c:pt idx="7">
                  <c:v>-2.2374414820914311E-2</c:v>
                </c:pt>
                <c:pt idx="8">
                  <c:v>0.35332930071363722</c:v>
                </c:pt>
                <c:pt idx="9">
                  <c:v>0.72903301624818884</c:v>
                </c:pt>
                <c:pt idx="10">
                  <c:v>0.21894155916931762</c:v>
                </c:pt>
                <c:pt idx="11">
                  <c:v>0.72903301624818884</c:v>
                </c:pt>
                <c:pt idx="12">
                  <c:v>-0.71886282769322107</c:v>
                </c:pt>
                <c:pt idx="13">
                  <c:v>-0.96017880168346215</c:v>
                </c:pt>
                <c:pt idx="14">
                  <c:v>-1.6595770185034446</c:v>
                </c:pt>
                <c:pt idx="15">
                  <c:v>0.3836986137597066</c:v>
                </c:pt>
                <c:pt idx="16">
                  <c:v>1.1321962408811386</c:v>
                </c:pt>
                <c:pt idx="17">
                  <c:v>0.51517655135635043</c:v>
                </c:pt>
                <c:pt idx="18">
                  <c:v>-0.39807813035547046</c:v>
                </c:pt>
                <c:pt idx="19">
                  <c:v>-0.6119345952473042</c:v>
                </c:pt>
                <c:pt idx="20">
                  <c:v>1.2940434915238563</c:v>
                </c:pt>
                <c:pt idx="21">
                  <c:v>-2.2374414820914311E-2</c:v>
                </c:pt>
                <c:pt idx="22">
                  <c:v>-4.9833923919317062E-2</c:v>
                </c:pt>
                <c:pt idx="23">
                  <c:v>0.59464527470386919</c:v>
                </c:pt>
                <c:pt idx="24">
                  <c:v>-1.0700168380770549</c:v>
                </c:pt>
                <c:pt idx="25">
                  <c:v>-2.2245874937791075</c:v>
                </c:pt>
                <c:pt idx="26">
                  <c:v>-0.66685361344410055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D8-4083-88D8-1F4772068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3052512"/>
        <c:axId val="1110021744"/>
      </c:scatterChart>
      <c:valAx>
        <c:axId val="963052512"/>
        <c:scaling>
          <c:orientation val="minMax"/>
          <c:max val="80"/>
          <c:min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Predicted Score</a:t>
                </a:r>
              </a:p>
            </c:rich>
          </c:tx>
          <c:layout>
            <c:manualLayout>
              <c:xMode val="edge"/>
              <c:yMode val="edge"/>
              <c:x val="0.41861679790026202"/>
              <c:y val="0.916666666666666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021744"/>
        <c:crosses val="autoZero"/>
        <c:crossBetween val="midCat"/>
      </c:valAx>
      <c:valAx>
        <c:axId val="1110021744"/>
        <c:scaling>
          <c:orientation val="minMax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Standard Residuals</a:t>
                </a:r>
              </a:p>
            </c:rich>
          </c:tx>
          <c:layout>
            <c:manualLayout>
              <c:xMode val="edge"/>
              <c:yMode val="edge"/>
              <c:x val="1.08548168249661E-2"/>
              <c:y val="0.289592941507312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30525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Residuals Vs. Predicted Score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455818022747"/>
          <c:y val="0.15782407407407401"/>
          <c:w val="0.84132195975503099"/>
          <c:h val="0.737314814814814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Price!$C$24</c:f>
              <c:strCache>
                <c:ptCount val="1"/>
                <c:pt idx="0">
                  <c:v>Residuals</c:v>
                </c:pt>
              </c:strCache>
            </c:strRef>
          </c:tx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cat>
            <c:numRef>
              <c:f>Price!$B$25:$B$51</c:f>
              <c:numCache>
                <c:formatCode>General</c:formatCode>
                <c:ptCount val="27"/>
                <c:pt idx="0">
                  <c:v>72.86428790601849</c:v>
                </c:pt>
                <c:pt idx="1">
                  <c:v>62.575066847849911</c:v>
                </c:pt>
                <c:pt idx="2">
                  <c:v>62.575066847849911</c:v>
                </c:pt>
                <c:pt idx="3">
                  <c:v>60.992109761977815</c:v>
                </c:pt>
                <c:pt idx="4">
                  <c:v>62.575066847849911</c:v>
                </c:pt>
                <c:pt idx="5">
                  <c:v>62.575066847849911</c:v>
                </c:pt>
                <c:pt idx="6">
                  <c:v>57.03471704729759</c:v>
                </c:pt>
                <c:pt idx="7">
                  <c:v>57.03471704729759</c:v>
                </c:pt>
                <c:pt idx="8">
                  <c:v>55.451759961425502</c:v>
                </c:pt>
                <c:pt idx="9">
                  <c:v>53.868802875553413</c:v>
                </c:pt>
                <c:pt idx="10">
                  <c:v>54.660281418489461</c:v>
                </c:pt>
                <c:pt idx="11">
                  <c:v>53.868802875553413</c:v>
                </c:pt>
                <c:pt idx="12">
                  <c:v>68.115416648402217</c:v>
                </c:pt>
                <c:pt idx="13">
                  <c:v>70.48985227721036</c:v>
                </c:pt>
                <c:pt idx="14">
                  <c:v>62.575066847849911</c:v>
                </c:pt>
                <c:pt idx="15">
                  <c:v>78.40463770657081</c:v>
                </c:pt>
                <c:pt idx="16">
                  <c:v>56.24323850436155</c:v>
                </c:pt>
                <c:pt idx="17">
                  <c:v>60.200631219041775</c:v>
                </c:pt>
                <c:pt idx="18">
                  <c:v>58.617674133169686</c:v>
                </c:pt>
                <c:pt idx="19">
                  <c:v>64.94950247665804</c:v>
                </c:pt>
                <c:pt idx="20">
                  <c:v>60.992109761977815</c:v>
                </c:pt>
                <c:pt idx="21">
                  <c:v>57.03471704729759</c:v>
                </c:pt>
                <c:pt idx="22">
                  <c:v>53.077324332617373</c:v>
                </c:pt>
                <c:pt idx="23">
                  <c:v>53.077324332617373</c:v>
                </c:pt>
                <c:pt idx="24">
                  <c:v>54.660281418489461</c:v>
                </c:pt>
                <c:pt idx="25">
                  <c:v>55.451759961425502</c:v>
                </c:pt>
                <c:pt idx="26">
                  <c:v>57.03471704729759</c:v>
                </c:pt>
              </c:numCache>
            </c:numRef>
          </c:cat>
          <c:val>
            <c:numRef>
              <c:f>Price!$C$25:$C$51</c:f>
              <c:numCache>
                <c:formatCode>General</c:formatCode>
                <c:ptCount val="27"/>
                <c:pt idx="0">
                  <c:v>1.1357120939815104</c:v>
                </c:pt>
                <c:pt idx="1">
                  <c:v>1.4249331521500892</c:v>
                </c:pt>
                <c:pt idx="2">
                  <c:v>1.4249331521500892</c:v>
                </c:pt>
                <c:pt idx="3">
                  <c:v>-1.9921097619778152</c:v>
                </c:pt>
                <c:pt idx="4">
                  <c:v>3.4249331521500892</c:v>
                </c:pt>
                <c:pt idx="5">
                  <c:v>-1.5750668478499108</c:v>
                </c:pt>
                <c:pt idx="6">
                  <c:v>-3.4717047297590398E-2</c:v>
                </c:pt>
                <c:pt idx="7">
                  <c:v>-3.4717047297590398E-2</c:v>
                </c:pt>
                <c:pt idx="8">
                  <c:v>0.5482400385744981</c:v>
                </c:pt>
                <c:pt idx="9">
                  <c:v>1.1311971244465866</c:v>
                </c:pt>
                <c:pt idx="10">
                  <c:v>0.3397185815105388</c:v>
                </c:pt>
                <c:pt idx="11">
                  <c:v>1.1311971244465866</c:v>
                </c:pt>
                <c:pt idx="12">
                  <c:v>-1.115416648402217</c:v>
                </c:pt>
                <c:pt idx="13">
                  <c:v>-1.4898522772103604</c:v>
                </c:pt>
                <c:pt idx="14">
                  <c:v>-2.5750668478499108</c:v>
                </c:pt>
                <c:pt idx="15">
                  <c:v>0.59536229342919</c:v>
                </c:pt>
                <c:pt idx="16">
                  <c:v>1.7567614956384503</c:v>
                </c:pt>
                <c:pt idx="17">
                  <c:v>0.7993687809582255</c:v>
                </c:pt>
                <c:pt idx="18">
                  <c:v>-0.617674133169686</c:v>
                </c:pt>
                <c:pt idx="19">
                  <c:v>-0.94950247665804</c:v>
                </c:pt>
                <c:pt idx="20">
                  <c:v>2.0078902380221848</c:v>
                </c:pt>
                <c:pt idx="21">
                  <c:v>-3.4717047297590398E-2</c:v>
                </c:pt>
                <c:pt idx="22">
                  <c:v>-7.7324332617372704E-2</c:v>
                </c:pt>
                <c:pt idx="23">
                  <c:v>0.9226756673826273</c:v>
                </c:pt>
                <c:pt idx="24">
                  <c:v>-1.6602814184894612</c:v>
                </c:pt>
                <c:pt idx="25">
                  <c:v>-3.4517599614255019</c:v>
                </c:pt>
                <c:pt idx="26">
                  <c:v>-1.0347170472975904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11-4460-ACE5-C860CBD4A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927040"/>
        <c:axId val="1107510096"/>
      </c:barChart>
      <c:catAx>
        <c:axId val="1114927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Predicted Score</a:t>
                </a:r>
              </a:p>
            </c:rich>
          </c:tx>
          <c:layout>
            <c:manualLayout>
              <c:xMode val="edge"/>
              <c:yMode val="edge"/>
              <c:x val="0.39759601924759402"/>
              <c:y val="0.906458151064450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510096"/>
        <c:crosses val="autoZero"/>
        <c:auto val="1"/>
        <c:lblAlgn val="ctr"/>
        <c:lblOffset val="100"/>
        <c:noMultiLvlLbl val="0"/>
      </c:catAx>
      <c:valAx>
        <c:axId val="1107510096"/>
        <c:scaling>
          <c:orientation val="minMax"/>
          <c:min val="-4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Residuals</a:t>
                </a:r>
              </a:p>
            </c:rich>
          </c:tx>
          <c:layout>
            <c:manualLayout>
              <c:xMode val="edge"/>
              <c:yMode val="edge"/>
              <c:x val="8.5303627633176102E-3"/>
              <c:y val="0.410995188101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4927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310922125236"/>
          <c:y val="0.13897497187851501"/>
          <c:w val="0.83646684259447202"/>
          <c:h val="0.741481650731158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Price!$D$24</c:f>
              <c:strCache>
                <c:ptCount val="1"/>
                <c:pt idx="0">
                  <c:v>Standard Residuals</c:v>
                </c:pt>
              </c:strCache>
            </c:strRef>
          </c:tx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cat>
            <c:numRef>
              <c:f>Price!$B$25:$B$51</c:f>
              <c:numCache>
                <c:formatCode>General</c:formatCode>
                <c:ptCount val="27"/>
                <c:pt idx="0">
                  <c:v>72.86428790601849</c:v>
                </c:pt>
                <c:pt idx="1">
                  <c:v>62.575066847849911</c:v>
                </c:pt>
                <c:pt idx="2">
                  <c:v>62.575066847849911</c:v>
                </c:pt>
                <c:pt idx="3">
                  <c:v>60.992109761977815</c:v>
                </c:pt>
                <c:pt idx="4">
                  <c:v>62.575066847849911</c:v>
                </c:pt>
                <c:pt idx="5">
                  <c:v>62.575066847849911</c:v>
                </c:pt>
                <c:pt idx="6">
                  <c:v>57.03471704729759</c:v>
                </c:pt>
                <c:pt idx="7">
                  <c:v>57.03471704729759</c:v>
                </c:pt>
                <c:pt idx="8">
                  <c:v>55.451759961425502</c:v>
                </c:pt>
                <c:pt idx="9">
                  <c:v>53.868802875553413</c:v>
                </c:pt>
                <c:pt idx="10">
                  <c:v>54.660281418489461</c:v>
                </c:pt>
                <c:pt idx="11">
                  <c:v>53.868802875553413</c:v>
                </c:pt>
                <c:pt idx="12">
                  <c:v>68.115416648402217</c:v>
                </c:pt>
                <c:pt idx="13">
                  <c:v>70.48985227721036</c:v>
                </c:pt>
                <c:pt idx="14">
                  <c:v>62.575066847849911</c:v>
                </c:pt>
                <c:pt idx="15">
                  <c:v>78.40463770657081</c:v>
                </c:pt>
                <c:pt idx="16">
                  <c:v>56.24323850436155</c:v>
                </c:pt>
                <c:pt idx="17">
                  <c:v>60.200631219041775</c:v>
                </c:pt>
                <c:pt idx="18">
                  <c:v>58.617674133169686</c:v>
                </c:pt>
                <c:pt idx="19">
                  <c:v>64.94950247665804</c:v>
                </c:pt>
                <c:pt idx="20">
                  <c:v>60.992109761977815</c:v>
                </c:pt>
                <c:pt idx="21">
                  <c:v>57.03471704729759</c:v>
                </c:pt>
                <c:pt idx="22">
                  <c:v>53.077324332617373</c:v>
                </c:pt>
                <c:pt idx="23">
                  <c:v>53.077324332617373</c:v>
                </c:pt>
                <c:pt idx="24">
                  <c:v>54.660281418489461</c:v>
                </c:pt>
                <c:pt idx="25">
                  <c:v>55.451759961425502</c:v>
                </c:pt>
                <c:pt idx="26">
                  <c:v>57.03471704729759</c:v>
                </c:pt>
              </c:numCache>
            </c:numRef>
          </c:cat>
          <c:val>
            <c:numRef>
              <c:f>Price!$D$25:$D$51</c:f>
              <c:numCache>
                <c:formatCode>General</c:formatCode>
                <c:ptCount val="27"/>
                <c:pt idx="0">
                  <c:v>0.73194282019586454</c:v>
                </c:pt>
                <c:pt idx="1">
                  <c:v>0.91833977598930017</c:v>
                </c:pt>
                <c:pt idx="2">
                  <c:v>0.91833977598930017</c:v>
                </c:pt>
                <c:pt idx="3">
                  <c:v>-1.2838733029688887</c:v>
                </c:pt>
                <c:pt idx="4">
                  <c:v>2.2072981732356727</c:v>
                </c:pt>
                <c:pt idx="5">
                  <c:v>-1.0150978198802585</c:v>
                </c:pt>
                <c:pt idx="6">
                  <c:v>-2.2374414820914311E-2</c:v>
                </c:pt>
                <c:pt idx="7">
                  <c:v>-2.2374414820914311E-2</c:v>
                </c:pt>
                <c:pt idx="8">
                  <c:v>0.35332930071363722</c:v>
                </c:pt>
                <c:pt idx="9">
                  <c:v>0.72903301624818884</c:v>
                </c:pt>
                <c:pt idx="10">
                  <c:v>0.21894155916931762</c:v>
                </c:pt>
                <c:pt idx="11">
                  <c:v>0.72903301624818884</c:v>
                </c:pt>
                <c:pt idx="12">
                  <c:v>-0.71886282769322107</c:v>
                </c:pt>
                <c:pt idx="13">
                  <c:v>-0.96017880168346215</c:v>
                </c:pt>
                <c:pt idx="14">
                  <c:v>-1.6595770185034446</c:v>
                </c:pt>
                <c:pt idx="15">
                  <c:v>0.3836986137597066</c:v>
                </c:pt>
                <c:pt idx="16">
                  <c:v>1.1321962408811386</c:v>
                </c:pt>
                <c:pt idx="17">
                  <c:v>0.51517655135635043</c:v>
                </c:pt>
                <c:pt idx="18">
                  <c:v>-0.39807813035547046</c:v>
                </c:pt>
                <c:pt idx="19">
                  <c:v>-0.6119345952473042</c:v>
                </c:pt>
                <c:pt idx="20">
                  <c:v>1.2940434915238563</c:v>
                </c:pt>
                <c:pt idx="21">
                  <c:v>-2.2374414820914311E-2</c:v>
                </c:pt>
                <c:pt idx="22">
                  <c:v>-4.9833923919317062E-2</c:v>
                </c:pt>
                <c:pt idx="23">
                  <c:v>0.59464527470386919</c:v>
                </c:pt>
                <c:pt idx="24">
                  <c:v>-1.0700168380770549</c:v>
                </c:pt>
                <c:pt idx="25">
                  <c:v>-2.2245874937791075</c:v>
                </c:pt>
                <c:pt idx="26">
                  <c:v>-0.66685361344410055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35-4989-B72D-E84ECAFB0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2091136"/>
        <c:axId val="963450272"/>
      </c:barChart>
      <c:catAx>
        <c:axId val="1112091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Predicted Score</a:t>
                </a:r>
              </a:p>
            </c:rich>
          </c:tx>
          <c:layout>
            <c:manualLayout>
              <c:xMode val="edge"/>
              <c:yMode val="edge"/>
              <c:x val="0.41861679790026202"/>
              <c:y val="0.916666666666666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3450272"/>
        <c:crosses val="autoZero"/>
        <c:auto val="1"/>
        <c:lblAlgn val="ctr"/>
        <c:lblOffset val="100"/>
        <c:noMultiLvlLbl val="0"/>
      </c:catAx>
      <c:valAx>
        <c:axId val="963450272"/>
        <c:scaling>
          <c:orientation val="minMax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Standard Residuals</a:t>
                </a:r>
              </a:p>
            </c:rich>
          </c:tx>
          <c:layout>
            <c:manualLayout>
              <c:xMode val="edge"/>
              <c:yMode val="edge"/>
              <c:x val="1.08548168249661E-2"/>
              <c:y val="0.289592941507312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2091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73359580052501"/>
          <c:y val="0.14856481481481501"/>
          <c:w val="0.83048862642169696"/>
          <c:h val="0.70953703703703697"/>
        </c:manualLayout>
      </c:layout>
      <c:scatterChart>
        <c:scatterStyle val="lineMarker"/>
        <c:varyColors val="0"/>
        <c:ser>
          <c:idx val="0"/>
          <c:order val="0"/>
          <c:tx>
            <c:strRef>
              <c:f>Weight!$C$24</c:f>
              <c:strCache>
                <c:ptCount val="1"/>
                <c:pt idx="0">
                  <c:v>Residuals</c:v>
                </c:pt>
              </c:strCache>
            </c:strRef>
          </c:tx>
          <c:spPr>
            <a:ln w="317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Weight!$B$25:$B$51</c:f>
              <c:numCache>
                <c:formatCode>General</c:formatCode>
                <c:ptCount val="27"/>
                <c:pt idx="0">
                  <c:v>64.380262304485044</c:v>
                </c:pt>
                <c:pt idx="1">
                  <c:v>57.291868784703517</c:v>
                </c:pt>
                <c:pt idx="2">
                  <c:v>60.680845248540663</c:v>
                </c:pt>
                <c:pt idx="3">
                  <c:v>57.861009870233417</c:v>
                </c:pt>
                <c:pt idx="4">
                  <c:v>62.646968998553064</c:v>
                </c:pt>
                <c:pt idx="5">
                  <c:v>57.679919524837544</c:v>
                </c:pt>
                <c:pt idx="6">
                  <c:v>64.742442995276804</c:v>
                </c:pt>
                <c:pt idx="7">
                  <c:v>59.051032139977764</c:v>
                </c:pt>
                <c:pt idx="8">
                  <c:v>58.611241301159204</c:v>
                </c:pt>
                <c:pt idx="9">
                  <c:v>58.326670758394251</c:v>
                </c:pt>
                <c:pt idx="10">
                  <c:v>60.75845539656747</c:v>
                </c:pt>
                <c:pt idx="11">
                  <c:v>63.190240034740697</c:v>
                </c:pt>
                <c:pt idx="12">
                  <c:v>59.64604327484993</c:v>
                </c:pt>
                <c:pt idx="13">
                  <c:v>62.75044919592213</c:v>
                </c:pt>
                <c:pt idx="14">
                  <c:v>59.956483866957157</c:v>
                </c:pt>
                <c:pt idx="15">
                  <c:v>63.86286131763967</c:v>
                </c:pt>
                <c:pt idx="16">
                  <c:v>59.594303176165397</c:v>
                </c:pt>
                <c:pt idx="17">
                  <c:v>61.48281677815099</c:v>
                </c:pt>
                <c:pt idx="18">
                  <c:v>58.94755194260869</c:v>
                </c:pt>
                <c:pt idx="19">
                  <c:v>61.198246235386037</c:v>
                </c:pt>
                <c:pt idx="20">
                  <c:v>60.88780564327881</c:v>
                </c:pt>
                <c:pt idx="21">
                  <c:v>60.577365051171597</c:v>
                </c:pt>
                <c:pt idx="22">
                  <c:v>63.34546033079431</c:v>
                </c:pt>
                <c:pt idx="23">
                  <c:v>63.009149689344817</c:v>
                </c:pt>
                <c:pt idx="24">
                  <c:v>54.730733899818951</c:v>
                </c:pt>
                <c:pt idx="25">
                  <c:v>57.240128686018977</c:v>
                </c:pt>
                <c:pt idx="26">
                  <c:v>54.549643554423071</c:v>
                </c:pt>
              </c:numCache>
            </c:numRef>
          </c:xVal>
          <c:yVal>
            <c:numRef>
              <c:f>Weight!$C$25:$C$51</c:f>
              <c:numCache>
                <c:formatCode>General</c:formatCode>
                <c:ptCount val="27"/>
                <c:pt idx="0">
                  <c:v>9.6197376955149565</c:v>
                </c:pt>
                <c:pt idx="1">
                  <c:v>6.7081312152964827</c:v>
                </c:pt>
                <c:pt idx="2">
                  <c:v>3.3191547514593367</c:v>
                </c:pt>
                <c:pt idx="3">
                  <c:v>1.138990129766583</c:v>
                </c:pt>
                <c:pt idx="4">
                  <c:v>3.3530310014469364</c:v>
                </c:pt>
                <c:pt idx="5">
                  <c:v>3.320080475162456</c:v>
                </c:pt>
                <c:pt idx="6">
                  <c:v>-7.7424429952768037</c:v>
                </c:pt>
                <c:pt idx="7">
                  <c:v>-2.0510321399777638</c:v>
                </c:pt>
                <c:pt idx="8">
                  <c:v>-2.6112413011592039</c:v>
                </c:pt>
                <c:pt idx="9">
                  <c:v>-3.3266707583942505</c:v>
                </c:pt>
                <c:pt idx="10">
                  <c:v>-5.7584553965674701</c:v>
                </c:pt>
                <c:pt idx="11">
                  <c:v>-8.1902400347406967</c:v>
                </c:pt>
                <c:pt idx="12">
                  <c:v>7.3539567251500699</c:v>
                </c:pt>
                <c:pt idx="13">
                  <c:v>6.2495508040778702</c:v>
                </c:pt>
                <c:pt idx="14">
                  <c:v>4.3516133042842853E-2</c:v>
                </c:pt>
                <c:pt idx="15">
                  <c:v>15.13713868236033</c:v>
                </c:pt>
                <c:pt idx="16">
                  <c:v>-1.594303176165397</c:v>
                </c:pt>
                <c:pt idx="17">
                  <c:v>-0.48281677815099044</c:v>
                </c:pt>
                <c:pt idx="18">
                  <c:v>-0.94755194260869047</c:v>
                </c:pt>
                <c:pt idx="19">
                  <c:v>2.801753764613963</c:v>
                </c:pt>
                <c:pt idx="20">
                  <c:v>2.11219435672119</c:v>
                </c:pt>
                <c:pt idx="21">
                  <c:v>-3.5773650511715971</c:v>
                </c:pt>
                <c:pt idx="22">
                  <c:v>-10.34546033079431</c:v>
                </c:pt>
                <c:pt idx="23">
                  <c:v>-9.0091496893448166</c:v>
                </c:pt>
                <c:pt idx="24">
                  <c:v>-1.7307338998189508</c:v>
                </c:pt>
                <c:pt idx="25">
                  <c:v>-5.2401286860189771</c:v>
                </c:pt>
                <c:pt idx="26">
                  <c:v>1.4503564455769293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C63-4292-AC17-2959561B46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9879392"/>
        <c:axId val="1072918816"/>
      </c:scatterChart>
      <c:valAx>
        <c:axId val="999879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Predicted Score</a:t>
                </a:r>
              </a:p>
            </c:rich>
          </c:tx>
          <c:layout>
            <c:manualLayout>
              <c:xMode val="edge"/>
              <c:yMode val="edge"/>
              <c:x val="0.39974168853893299"/>
              <c:y val="0.895138888888889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2918816"/>
        <c:crosses val="autoZero"/>
        <c:crossBetween val="midCat"/>
      </c:valAx>
      <c:valAx>
        <c:axId val="1072918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Residuals</a:t>
                </a:r>
              </a:p>
            </c:rich>
          </c:tx>
          <c:layout>
            <c:manualLayout>
              <c:xMode val="edge"/>
              <c:yMode val="edge"/>
              <c:x val="2.2222222222222199E-2"/>
              <c:y val="0.38553222513852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9879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70603674540701"/>
          <c:y val="0.134675925925926"/>
          <c:w val="0.82051618547681504"/>
          <c:h val="0.72342592592592603"/>
        </c:manualLayout>
      </c:layout>
      <c:scatterChart>
        <c:scatterStyle val="lineMarker"/>
        <c:varyColors val="0"/>
        <c:ser>
          <c:idx val="0"/>
          <c:order val="0"/>
          <c:tx>
            <c:strRef>
              <c:f>Weight!$D$24</c:f>
              <c:strCache>
                <c:ptCount val="1"/>
                <c:pt idx="0">
                  <c:v>Standard Residuals</c:v>
                </c:pt>
              </c:strCache>
            </c:strRef>
          </c:tx>
          <c:spPr>
            <a:ln w="317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Weight!$B$25:$B$51</c:f>
              <c:numCache>
                <c:formatCode>General</c:formatCode>
                <c:ptCount val="27"/>
                <c:pt idx="0">
                  <c:v>64.380262304485044</c:v>
                </c:pt>
                <c:pt idx="1">
                  <c:v>57.291868784703517</c:v>
                </c:pt>
                <c:pt idx="2">
                  <c:v>60.680845248540663</c:v>
                </c:pt>
                <c:pt idx="3">
                  <c:v>57.861009870233417</c:v>
                </c:pt>
                <c:pt idx="4">
                  <c:v>62.646968998553064</c:v>
                </c:pt>
                <c:pt idx="5">
                  <c:v>57.679919524837544</c:v>
                </c:pt>
                <c:pt idx="6">
                  <c:v>64.742442995276804</c:v>
                </c:pt>
                <c:pt idx="7">
                  <c:v>59.051032139977764</c:v>
                </c:pt>
                <c:pt idx="8">
                  <c:v>58.611241301159204</c:v>
                </c:pt>
                <c:pt idx="9">
                  <c:v>58.326670758394251</c:v>
                </c:pt>
                <c:pt idx="10">
                  <c:v>60.75845539656747</c:v>
                </c:pt>
                <c:pt idx="11">
                  <c:v>63.190240034740697</c:v>
                </c:pt>
                <c:pt idx="12">
                  <c:v>59.64604327484993</c:v>
                </c:pt>
                <c:pt idx="13">
                  <c:v>62.75044919592213</c:v>
                </c:pt>
                <c:pt idx="14">
                  <c:v>59.956483866957157</c:v>
                </c:pt>
                <c:pt idx="15">
                  <c:v>63.86286131763967</c:v>
                </c:pt>
                <c:pt idx="16">
                  <c:v>59.594303176165397</c:v>
                </c:pt>
                <c:pt idx="17">
                  <c:v>61.48281677815099</c:v>
                </c:pt>
                <c:pt idx="18">
                  <c:v>58.94755194260869</c:v>
                </c:pt>
                <c:pt idx="19">
                  <c:v>61.198246235386037</c:v>
                </c:pt>
                <c:pt idx="20">
                  <c:v>60.88780564327881</c:v>
                </c:pt>
                <c:pt idx="21">
                  <c:v>60.577365051171597</c:v>
                </c:pt>
                <c:pt idx="22">
                  <c:v>63.34546033079431</c:v>
                </c:pt>
                <c:pt idx="23">
                  <c:v>63.009149689344817</c:v>
                </c:pt>
                <c:pt idx="24">
                  <c:v>54.730733899818951</c:v>
                </c:pt>
                <c:pt idx="25">
                  <c:v>57.240128686018977</c:v>
                </c:pt>
                <c:pt idx="26">
                  <c:v>54.549643554423071</c:v>
                </c:pt>
              </c:numCache>
            </c:numRef>
          </c:xVal>
          <c:yVal>
            <c:numRef>
              <c:f>Weight!$D$25:$D$51</c:f>
              <c:numCache>
                <c:formatCode>General</c:formatCode>
                <c:ptCount val="27"/>
                <c:pt idx="0">
                  <c:v>1.6117487796532282</c:v>
                </c:pt>
                <c:pt idx="1">
                  <c:v>1.123920697447776</c:v>
                </c:pt>
                <c:pt idx="2">
                  <c:v>0.55611117365902629</c:v>
                </c:pt>
                <c:pt idx="3">
                  <c:v>0.1908332648762614</c:v>
                </c:pt>
                <c:pt idx="4">
                  <c:v>0.56178700457094377</c:v>
                </c:pt>
                <c:pt idx="5">
                  <c:v>0.55626627498257841</c:v>
                </c:pt>
                <c:pt idx="6">
                  <c:v>-1.2972155212704126</c:v>
                </c:pt>
                <c:pt idx="7">
                  <c:v>-0.34364227521296764</c:v>
                </c:pt>
                <c:pt idx="8">
                  <c:v>-0.43750309142895599</c:v>
                </c:pt>
                <c:pt idx="9">
                  <c:v>-0.55737045071923763</c:v>
                </c:pt>
                <c:pt idx="10">
                  <c:v>-0.96480629221650849</c:v>
                </c:pt>
                <c:pt idx="11">
                  <c:v>-1.3722421337137805</c:v>
                </c:pt>
                <c:pt idx="12">
                  <c:v>1.232126192267115</c:v>
                </c:pt>
                <c:pt idx="13">
                  <c:v>1.0470873739675448</c:v>
                </c:pt>
                <c:pt idx="14">
                  <c:v>7.2909549664467183E-3</c:v>
                </c:pt>
                <c:pt idx="15">
                  <c:v>2.5361673645333132</c:v>
                </c:pt>
                <c:pt idx="16">
                  <c:v>-0.26711915437984191</c:v>
                </c:pt>
                <c:pt idx="17">
                  <c:v>-8.0894030337622977E-2</c:v>
                </c:pt>
                <c:pt idx="18">
                  <c:v>-0.15875855823695084</c:v>
                </c:pt>
                <c:pt idx="19">
                  <c:v>0.46942269674471204</c:v>
                </c:pt>
                <c:pt idx="20">
                  <c:v>0.35388976130014688</c:v>
                </c:pt>
                <c:pt idx="21">
                  <c:v>-0.59937328211019147</c:v>
                </c:pt>
                <c:pt idx="22">
                  <c:v>-1.7333407199743833</c:v>
                </c:pt>
                <c:pt idx="23">
                  <c:v>-1.5094471883869249</c:v>
                </c:pt>
                <c:pt idx="24">
                  <c:v>-0.28997757935106988</c:v>
                </c:pt>
                <c:pt idx="25">
                  <c:v>-0.87796271397864212</c:v>
                </c:pt>
                <c:pt idx="26">
                  <c:v>0.24300145234840254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333-4F33-A19A-566CB1BB9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7366464"/>
        <c:axId val="1066880128"/>
      </c:scatterChart>
      <c:valAx>
        <c:axId val="110736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Predicted Score</a:t>
                </a:r>
              </a:p>
            </c:rich>
          </c:tx>
          <c:layout>
            <c:manualLayout>
              <c:xMode val="edge"/>
              <c:yMode val="edge"/>
              <c:x val="0.42000568678915101"/>
              <c:y val="0.885879629629629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880128"/>
        <c:crosses val="autoZero"/>
        <c:crossBetween val="midCat"/>
      </c:valAx>
      <c:valAx>
        <c:axId val="1066880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Standard Residuals</a:t>
                </a:r>
              </a:p>
            </c:rich>
          </c:tx>
          <c:layout>
            <c:manualLayout>
              <c:xMode val="edge"/>
              <c:yMode val="edge"/>
              <c:x val="1.38888888888889E-2"/>
              <c:y val="0.254224263633711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366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310922125236"/>
          <c:y val="0.13897497187851501"/>
          <c:w val="0.83646684259447202"/>
          <c:h val="0.741481650731158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Price!$D$24</c:f>
              <c:strCache>
                <c:ptCount val="1"/>
                <c:pt idx="0">
                  <c:v>Standard Residuals</c:v>
                </c:pt>
              </c:strCache>
            </c:strRef>
          </c:tx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cat>
            <c:numRef>
              <c:f>Price!$B$25:$B$51</c:f>
              <c:numCache>
                <c:formatCode>General</c:formatCode>
                <c:ptCount val="27"/>
                <c:pt idx="0">
                  <c:v>72.86428790601849</c:v>
                </c:pt>
                <c:pt idx="1">
                  <c:v>62.575066847849911</c:v>
                </c:pt>
                <c:pt idx="2">
                  <c:v>62.575066847849911</c:v>
                </c:pt>
                <c:pt idx="3">
                  <c:v>60.992109761977815</c:v>
                </c:pt>
                <c:pt idx="4">
                  <c:v>62.575066847849911</c:v>
                </c:pt>
                <c:pt idx="5">
                  <c:v>62.575066847849911</c:v>
                </c:pt>
                <c:pt idx="6">
                  <c:v>57.03471704729759</c:v>
                </c:pt>
                <c:pt idx="7">
                  <c:v>57.03471704729759</c:v>
                </c:pt>
                <c:pt idx="8">
                  <c:v>55.451759961425502</c:v>
                </c:pt>
                <c:pt idx="9">
                  <c:v>53.868802875553413</c:v>
                </c:pt>
                <c:pt idx="10">
                  <c:v>54.660281418489461</c:v>
                </c:pt>
                <c:pt idx="11">
                  <c:v>53.868802875553413</c:v>
                </c:pt>
                <c:pt idx="12">
                  <c:v>68.115416648402217</c:v>
                </c:pt>
                <c:pt idx="13">
                  <c:v>70.48985227721036</c:v>
                </c:pt>
                <c:pt idx="14">
                  <c:v>62.575066847849911</c:v>
                </c:pt>
                <c:pt idx="15">
                  <c:v>78.40463770657081</c:v>
                </c:pt>
                <c:pt idx="16">
                  <c:v>56.24323850436155</c:v>
                </c:pt>
                <c:pt idx="17">
                  <c:v>60.200631219041775</c:v>
                </c:pt>
                <c:pt idx="18">
                  <c:v>58.617674133169686</c:v>
                </c:pt>
                <c:pt idx="19">
                  <c:v>64.94950247665804</c:v>
                </c:pt>
                <c:pt idx="20">
                  <c:v>60.992109761977815</c:v>
                </c:pt>
                <c:pt idx="21">
                  <c:v>57.03471704729759</c:v>
                </c:pt>
                <c:pt idx="22">
                  <c:v>53.077324332617373</c:v>
                </c:pt>
                <c:pt idx="23">
                  <c:v>53.077324332617373</c:v>
                </c:pt>
                <c:pt idx="24">
                  <c:v>54.660281418489461</c:v>
                </c:pt>
                <c:pt idx="25">
                  <c:v>55.451759961425502</c:v>
                </c:pt>
                <c:pt idx="26">
                  <c:v>57.03471704729759</c:v>
                </c:pt>
              </c:numCache>
            </c:numRef>
          </c:cat>
          <c:val>
            <c:numRef>
              <c:f>Price!$D$25:$D$51</c:f>
              <c:numCache>
                <c:formatCode>General</c:formatCode>
                <c:ptCount val="27"/>
                <c:pt idx="0">
                  <c:v>0.73194282019586454</c:v>
                </c:pt>
                <c:pt idx="1">
                  <c:v>0.91833977598930017</c:v>
                </c:pt>
                <c:pt idx="2">
                  <c:v>0.91833977598930017</c:v>
                </c:pt>
                <c:pt idx="3">
                  <c:v>-1.2838733029688887</c:v>
                </c:pt>
                <c:pt idx="4">
                  <c:v>2.2072981732356727</c:v>
                </c:pt>
                <c:pt idx="5">
                  <c:v>-1.0150978198802585</c:v>
                </c:pt>
                <c:pt idx="6">
                  <c:v>-2.2374414820914311E-2</c:v>
                </c:pt>
                <c:pt idx="7">
                  <c:v>-2.2374414820914311E-2</c:v>
                </c:pt>
                <c:pt idx="8">
                  <c:v>0.35332930071363722</c:v>
                </c:pt>
                <c:pt idx="9">
                  <c:v>0.72903301624818884</c:v>
                </c:pt>
                <c:pt idx="10">
                  <c:v>0.21894155916931762</c:v>
                </c:pt>
                <c:pt idx="11">
                  <c:v>0.72903301624818884</c:v>
                </c:pt>
                <c:pt idx="12">
                  <c:v>-0.71886282769322107</c:v>
                </c:pt>
                <c:pt idx="13">
                  <c:v>-0.96017880168346215</c:v>
                </c:pt>
                <c:pt idx="14">
                  <c:v>-1.6595770185034446</c:v>
                </c:pt>
                <c:pt idx="15">
                  <c:v>0.3836986137597066</c:v>
                </c:pt>
                <c:pt idx="16">
                  <c:v>1.1321962408811386</c:v>
                </c:pt>
                <c:pt idx="17">
                  <c:v>0.51517655135635043</c:v>
                </c:pt>
                <c:pt idx="18">
                  <c:v>-0.39807813035547046</c:v>
                </c:pt>
                <c:pt idx="19">
                  <c:v>-0.6119345952473042</c:v>
                </c:pt>
                <c:pt idx="20">
                  <c:v>1.2940434915238563</c:v>
                </c:pt>
                <c:pt idx="21">
                  <c:v>-2.2374414820914311E-2</c:v>
                </c:pt>
                <c:pt idx="22">
                  <c:v>-4.9833923919317062E-2</c:v>
                </c:pt>
                <c:pt idx="23">
                  <c:v>0.59464527470386919</c:v>
                </c:pt>
                <c:pt idx="24">
                  <c:v>-1.0700168380770549</c:v>
                </c:pt>
                <c:pt idx="25">
                  <c:v>-2.2245874937791075</c:v>
                </c:pt>
                <c:pt idx="26">
                  <c:v>-0.66685361344410055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FA-4C6C-ACEA-7087063A0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5124464"/>
        <c:axId val="1114812608"/>
      </c:barChart>
      <c:catAx>
        <c:axId val="1175124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Predicted Score</a:t>
                </a:r>
              </a:p>
            </c:rich>
          </c:tx>
          <c:layout>
            <c:manualLayout>
              <c:xMode val="edge"/>
              <c:yMode val="edge"/>
              <c:x val="0.41861679790026202"/>
              <c:y val="0.916666666666666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4812608"/>
        <c:crosses val="autoZero"/>
        <c:auto val="1"/>
        <c:lblAlgn val="ctr"/>
        <c:lblOffset val="100"/>
        <c:noMultiLvlLbl val="0"/>
      </c:catAx>
      <c:valAx>
        <c:axId val="1114812608"/>
        <c:scaling>
          <c:orientation val="minMax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Standard Residuals</a:t>
                </a:r>
              </a:p>
            </c:rich>
          </c:tx>
          <c:layout>
            <c:manualLayout>
              <c:xMode val="edge"/>
              <c:yMode val="edge"/>
              <c:x val="1.08548168249661E-2"/>
              <c:y val="0.289592941507312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512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310922125236"/>
          <c:y val="0.13897497187851501"/>
          <c:w val="0.83646684259447202"/>
          <c:h val="0.741481650731158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Price!$D$24</c:f>
              <c:strCache>
                <c:ptCount val="1"/>
                <c:pt idx="0">
                  <c:v>Standard Residuals</c:v>
                </c:pt>
              </c:strCache>
            </c:strRef>
          </c:tx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cat>
            <c:numRef>
              <c:f>Price!$B$25:$B$51</c:f>
              <c:numCache>
                <c:formatCode>General</c:formatCode>
                <c:ptCount val="27"/>
                <c:pt idx="0">
                  <c:v>72.86428790601849</c:v>
                </c:pt>
                <c:pt idx="1">
                  <c:v>62.575066847849911</c:v>
                </c:pt>
                <c:pt idx="2">
                  <c:v>62.575066847849911</c:v>
                </c:pt>
                <c:pt idx="3">
                  <c:v>60.992109761977815</c:v>
                </c:pt>
                <c:pt idx="4">
                  <c:v>62.575066847849911</c:v>
                </c:pt>
                <c:pt idx="5">
                  <c:v>62.575066847849911</c:v>
                </c:pt>
                <c:pt idx="6">
                  <c:v>57.03471704729759</c:v>
                </c:pt>
                <c:pt idx="7">
                  <c:v>57.03471704729759</c:v>
                </c:pt>
                <c:pt idx="8">
                  <c:v>55.451759961425502</c:v>
                </c:pt>
                <c:pt idx="9">
                  <c:v>53.868802875553413</c:v>
                </c:pt>
                <c:pt idx="10">
                  <c:v>54.660281418489461</c:v>
                </c:pt>
                <c:pt idx="11">
                  <c:v>53.868802875553413</c:v>
                </c:pt>
                <c:pt idx="12">
                  <c:v>68.115416648402217</c:v>
                </c:pt>
                <c:pt idx="13">
                  <c:v>70.48985227721036</c:v>
                </c:pt>
                <c:pt idx="14">
                  <c:v>62.575066847849911</c:v>
                </c:pt>
                <c:pt idx="15">
                  <c:v>78.40463770657081</c:v>
                </c:pt>
                <c:pt idx="16">
                  <c:v>56.24323850436155</c:v>
                </c:pt>
                <c:pt idx="17">
                  <c:v>60.200631219041775</c:v>
                </c:pt>
                <c:pt idx="18">
                  <c:v>58.617674133169686</c:v>
                </c:pt>
                <c:pt idx="19">
                  <c:v>64.94950247665804</c:v>
                </c:pt>
                <c:pt idx="20">
                  <c:v>60.992109761977815</c:v>
                </c:pt>
                <c:pt idx="21">
                  <c:v>57.03471704729759</c:v>
                </c:pt>
                <c:pt idx="22">
                  <c:v>53.077324332617373</c:v>
                </c:pt>
                <c:pt idx="23">
                  <c:v>53.077324332617373</c:v>
                </c:pt>
                <c:pt idx="24">
                  <c:v>54.660281418489461</c:v>
                </c:pt>
                <c:pt idx="25">
                  <c:v>55.451759961425502</c:v>
                </c:pt>
                <c:pt idx="26">
                  <c:v>57.03471704729759</c:v>
                </c:pt>
              </c:numCache>
            </c:numRef>
          </c:cat>
          <c:val>
            <c:numRef>
              <c:f>Price!$D$25:$D$51</c:f>
              <c:numCache>
                <c:formatCode>General</c:formatCode>
                <c:ptCount val="27"/>
                <c:pt idx="0">
                  <c:v>0.73194282019586454</c:v>
                </c:pt>
                <c:pt idx="1">
                  <c:v>0.91833977598930017</c:v>
                </c:pt>
                <c:pt idx="2">
                  <c:v>0.91833977598930017</c:v>
                </c:pt>
                <c:pt idx="3">
                  <c:v>-1.2838733029688887</c:v>
                </c:pt>
                <c:pt idx="4">
                  <c:v>2.2072981732356727</c:v>
                </c:pt>
                <c:pt idx="5">
                  <c:v>-1.0150978198802585</c:v>
                </c:pt>
                <c:pt idx="6">
                  <c:v>-2.2374414820914311E-2</c:v>
                </c:pt>
                <c:pt idx="7">
                  <c:v>-2.2374414820914311E-2</c:v>
                </c:pt>
                <c:pt idx="8">
                  <c:v>0.35332930071363722</c:v>
                </c:pt>
                <c:pt idx="9">
                  <c:v>0.72903301624818884</c:v>
                </c:pt>
                <c:pt idx="10">
                  <c:v>0.21894155916931762</c:v>
                </c:pt>
                <c:pt idx="11">
                  <c:v>0.72903301624818884</c:v>
                </c:pt>
                <c:pt idx="12">
                  <c:v>-0.71886282769322107</c:v>
                </c:pt>
                <c:pt idx="13">
                  <c:v>-0.96017880168346215</c:v>
                </c:pt>
                <c:pt idx="14">
                  <c:v>-1.6595770185034446</c:v>
                </c:pt>
                <c:pt idx="15">
                  <c:v>0.3836986137597066</c:v>
                </c:pt>
                <c:pt idx="16">
                  <c:v>1.1321962408811386</c:v>
                </c:pt>
                <c:pt idx="17">
                  <c:v>0.51517655135635043</c:v>
                </c:pt>
                <c:pt idx="18">
                  <c:v>-0.39807813035547046</c:v>
                </c:pt>
                <c:pt idx="19">
                  <c:v>-0.6119345952473042</c:v>
                </c:pt>
                <c:pt idx="20">
                  <c:v>1.2940434915238563</c:v>
                </c:pt>
                <c:pt idx="21">
                  <c:v>-2.2374414820914311E-2</c:v>
                </c:pt>
                <c:pt idx="22">
                  <c:v>-4.9833923919317062E-2</c:v>
                </c:pt>
                <c:pt idx="23">
                  <c:v>0.59464527470386919</c:v>
                </c:pt>
                <c:pt idx="24">
                  <c:v>-1.0700168380770549</c:v>
                </c:pt>
                <c:pt idx="25">
                  <c:v>-2.2245874937791075</c:v>
                </c:pt>
                <c:pt idx="26">
                  <c:v>-0.66685361344410055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35-4577-A57E-8F1C434E5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7327216"/>
        <c:axId val="1175070464"/>
      </c:barChart>
      <c:catAx>
        <c:axId val="1177327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Predicted Score</a:t>
                </a:r>
              </a:p>
            </c:rich>
          </c:tx>
          <c:layout>
            <c:manualLayout>
              <c:xMode val="edge"/>
              <c:yMode val="edge"/>
              <c:x val="0.41861679790026202"/>
              <c:y val="0.916666666666666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5070464"/>
        <c:crosses val="autoZero"/>
        <c:auto val="1"/>
        <c:lblAlgn val="ctr"/>
        <c:lblOffset val="100"/>
        <c:noMultiLvlLbl val="0"/>
      </c:catAx>
      <c:valAx>
        <c:axId val="1175070464"/>
        <c:scaling>
          <c:orientation val="minMax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Standard Residuals</a:t>
                </a:r>
              </a:p>
            </c:rich>
          </c:tx>
          <c:layout>
            <c:manualLayout>
              <c:xMode val="edge"/>
              <c:yMode val="edge"/>
              <c:x val="1.08548168249661E-2"/>
              <c:y val="0.289592941507312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7327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31750</xdr:colOff>
      <xdr:row>16</xdr:row>
      <xdr:rowOff>0</xdr:rowOff>
    </xdr:from>
    <xdr:to>
      <xdr:col>11</xdr:col>
      <xdr:colOff>107950</xdr:colOff>
      <xdr:row>31</xdr:row>
      <xdr:rowOff>76200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6350</xdr:colOff>
      <xdr:row>32</xdr:row>
      <xdr:rowOff>165100</xdr:rowOff>
    </xdr:from>
    <xdr:to>
      <xdr:col>11</xdr:col>
      <xdr:colOff>82550</xdr:colOff>
      <xdr:row>48</xdr:row>
      <xdr:rowOff>63500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57150</xdr:colOff>
      <xdr:row>50</xdr:row>
      <xdr:rowOff>25400</xdr:rowOff>
    </xdr:from>
    <xdr:to>
      <xdr:col>11</xdr:col>
      <xdr:colOff>133350</xdr:colOff>
      <xdr:row>65</xdr:row>
      <xdr:rowOff>101600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127000</xdr:rowOff>
    </xdr:to>
    <xdr:sp macro="" textlink="">
      <xdr:nvSpPr>
        <xdr:cNvPr id="1025" name="AutoShape 1"/>
        <xdr:cNvSpPr>
          <a:spLocks noChangeAspect="1" noChangeArrowheads="1"/>
        </xdr:cNvSpPr>
      </xdr:nvSpPr>
      <xdr:spPr bwMode="auto">
        <a:xfrm>
          <a:off x="3873500" y="317500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127000</xdr:rowOff>
    </xdr:to>
    <xdr:sp macro="" textlink="">
      <xdr:nvSpPr>
        <xdr:cNvPr id="1026" name="AutoShape 2"/>
        <xdr:cNvSpPr>
          <a:spLocks noChangeAspect="1" noChangeArrowheads="1"/>
        </xdr:cNvSpPr>
      </xdr:nvSpPr>
      <xdr:spPr bwMode="auto">
        <a:xfrm>
          <a:off x="3873500" y="317500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127000</xdr:rowOff>
    </xdr:to>
    <xdr:sp macro="" textlink="">
      <xdr:nvSpPr>
        <xdr:cNvPr id="1027" name="AutoShape 3"/>
        <xdr:cNvSpPr>
          <a:spLocks noChangeAspect="1" noChangeArrowheads="1"/>
        </xdr:cNvSpPr>
      </xdr:nvSpPr>
      <xdr:spPr bwMode="auto">
        <a:xfrm>
          <a:off x="3873500" y="317500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127000</xdr:rowOff>
    </xdr:to>
    <xdr:sp macro="" textlink="">
      <xdr:nvSpPr>
        <xdr:cNvPr id="1028" name="AutoShape 4"/>
        <xdr:cNvSpPr>
          <a:spLocks noChangeAspect="1" noChangeArrowheads="1"/>
        </xdr:cNvSpPr>
      </xdr:nvSpPr>
      <xdr:spPr bwMode="auto">
        <a:xfrm>
          <a:off x="3873500" y="317500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800100</xdr:colOff>
      <xdr:row>19</xdr:row>
      <xdr:rowOff>0</xdr:rowOff>
    </xdr:from>
    <xdr:to>
      <xdr:col>10</xdr:col>
      <xdr:colOff>419100</xdr:colOff>
      <xdr:row>34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806450</xdr:colOff>
      <xdr:row>19</xdr:row>
      <xdr:rowOff>139700</xdr:rowOff>
    </xdr:from>
    <xdr:to>
      <xdr:col>11</xdr:col>
      <xdr:colOff>406400</xdr:colOff>
      <xdr:row>34</xdr:row>
      <xdr:rowOff>12700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774700</xdr:colOff>
      <xdr:row>35</xdr:row>
      <xdr:rowOff>25400</xdr:rowOff>
    </xdr:from>
    <xdr:to>
      <xdr:col>11</xdr:col>
      <xdr:colOff>400050</xdr:colOff>
      <xdr:row>50</xdr:row>
      <xdr:rowOff>12700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20</xdr:row>
      <xdr:rowOff>0</xdr:rowOff>
    </xdr:from>
    <xdr:to>
      <xdr:col>17</xdr:col>
      <xdr:colOff>527050</xdr:colOff>
      <xdr:row>34</xdr:row>
      <xdr:rowOff>63500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36</xdr:row>
      <xdr:rowOff>0</xdr:rowOff>
    </xdr:from>
    <xdr:to>
      <xdr:col>17</xdr:col>
      <xdr:colOff>552450</xdr:colOff>
      <xdr:row>50</xdr:row>
      <xdr:rowOff>177800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19</xdr:row>
      <xdr:rowOff>0</xdr:rowOff>
    </xdr:from>
    <xdr:to>
      <xdr:col>10</xdr:col>
      <xdr:colOff>393700</xdr:colOff>
      <xdr:row>33</xdr:row>
      <xdr:rowOff>63500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12700</xdr:colOff>
      <xdr:row>34</xdr:row>
      <xdr:rowOff>0</xdr:rowOff>
    </xdr:from>
    <xdr:to>
      <xdr:col>10</xdr:col>
      <xdr:colOff>406400</xdr:colOff>
      <xdr:row>48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19</xdr:row>
      <xdr:rowOff>0</xdr:rowOff>
    </xdr:from>
    <xdr:to>
      <xdr:col>16</xdr:col>
      <xdr:colOff>552450</xdr:colOff>
      <xdr:row>33</xdr:row>
      <xdr:rowOff>165100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16</xdr:col>
      <xdr:colOff>552450</xdr:colOff>
      <xdr:row>49</xdr:row>
      <xdr:rowOff>177800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B8" sqref="B8"/>
    </sheetView>
  </sheetViews>
  <sheetFormatPr defaultColWidth="8.77734375" defaultRowHeight="14.4" x14ac:dyDescent="0.3"/>
  <cols>
    <col min="1" max="1" width="10.33203125" style="1" bestFit="1" customWidth="1"/>
    <col min="2" max="2" width="7.109375" style="1" customWidth="1"/>
    <col min="3" max="3" width="9.6640625" style="1" customWidth="1"/>
    <col min="4" max="4" width="9.77734375" style="1" customWidth="1"/>
    <col min="5" max="5" width="5" style="1" bestFit="1" customWidth="1"/>
    <col min="7" max="7" width="23.21875" bestFit="1" customWidth="1"/>
    <col min="9" max="9" width="11.6640625" bestFit="1" customWidth="1"/>
  </cols>
  <sheetData>
    <row r="1" spans="1:11" x14ac:dyDescent="0.3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11" ht="15.6" x14ac:dyDescent="0.3">
      <c r="A2" s="1">
        <v>1</v>
      </c>
      <c r="B2" s="1">
        <v>330</v>
      </c>
      <c r="C2" s="1">
        <v>10.3</v>
      </c>
      <c r="D2" s="1">
        <v>7.8</v>
      </c>
      <c r="E2" s="1">
        <v>74</v>
      </c>
      <c r="G2" s="3" t="s">
        <v>5</v>
      </c>
      <c r="H2" s="10" t="s">
        <v>6</v>
      </c>
      <c r="I2" s="10" t="s">
        <v>1</v>
      </c>
      <c r="J2" s="10" t="s">
        <v>7</v>
      </c>
      <c r="K2" s="10" t="s">
        <v>3</v>
      </c>
    </row>
    <row r="3" spans="1:11" ht="15.6" x14ac:dyDescent="0.3">
      <c r="A3" s="1">
        <v>2</v>
      </c>
      <c r="B3" s="1">
        <v>200</v>
      </c>
      <c r="C3" s="1">
        <v>12.6</v>
      </c>
      <c r="D3" s="1">
        <v>5.0599999999999996</v>
      </c>
      <c r="E3" s="1">
        <v>64</v>
      </c>
      <c r="G3" s="4"/>
      <c r="H3" s="11">
        <f>AVERAGE(B2:B28)</f>
        <v>170.74074074074073</v>
      </c>
      <c r="I3" s="11">
        <f>AVERAGE(C2:C28)</f>
        <v>13.337037037037041</v>
      </c>
      <c r="J3" s="11">
        <f>AVERAGE(D2:D28)</f>
        <v>6.207037037037038</v>
      </c>
      <c r="K3" s="11">
        <f>AVERAGE(E2:E28)</f>
        <v>60.25925925925926</v>
      </c>
    </row>
    <row r="4" spans="1:11" x14ac:dyDescent="0.3">
      <c r="A4" s="1">
        <v>4</v>
      </c>
      <c r="B4" s="1">
        <v>200</v>
      </c>
      <c r="C4" s="1">
        <v>10.6</v>
      </c>
      <c r="D4" s="1">
        <v>6.37</v>
      </c>
      <c r="E4" s="1">
        <v>64</v>
      </c>
    </row>
    <row r="5" spans="1:11" ht="15.6" x14ac:dyDescent="0.3">
      <c r="A5" s="1">
        <v>5</v>
      </c>
      <c r="B5" s="1">
        <v>180</v>
      </c>
      <c r="C5" s="1">
        <v>13</v>
      </c>
      <c r="D5" s="1">
        <v>5.28</v>
      </c>
      <c r="E5" s="1">
        <v>59</v>
      </c>
      <c r="G5" s="3" t="s">
        <v>8</v>
      </c>
      <c r="H5" s="10" t="s">
        <v>6</v>
      </c>
      <c r="I5" s="10" t="s">
        <v>1</v>
      </c>
      <c r="J5" s="10" t="s">
        <v>7</v>
      </c>
      <c r="K5" s="10" t="s">
        <v>3</v>
      </c>
    </row>
    <row r="6" spans="1:11" ht="15.6" x14ac:dyDescent="0.3">
      <c r="A6" s="1">
        <v>6</v>
      </c>
      <c r="B6" s="1">
        <v>200</v>
      </c>
      <c r="C6" s="1">
        <v>12</v>
      </c>
      <c r="D6" s="1">
        <v>7.13</v>
      </c>
      <c r="E6" s="1">
        <v>66</v>
      </c>
      <c r="G6" s="4"/>
      <c r="H6" s="11">
        <f>MEDIAN(B2:B28)</f>
        <v>150</v>
      </c>
      <c r="I6" s="11">
        <f>MEDIAN(C2:C28)</f>
        <v>12.8</v>
      </c>
      <c r="J6" s="11">
        <f>MEDIAN(D2:D28)</f>
        <v>6.33</v>
      </c>
      <c r="K6" s="11">
        <f>MEDIAN(E2:E28)</f>
        <v>58</v>
      </c>
    </row>
    <row r="7" spans="1:11" x14ac:dyDescent="0.3">
      <c r="A7" s="1">
        <v>7</v>
      </c>
      <c r="B7" s="1">
        <v>200</v>
      </c>
      <c r="C7" s="1">
        <v>14.7</v>
      </c>
      <c r="D7" s="1">
        <v>5.21</v>
      </c>
      <c r="E7" s="1">
        <v>61</v>
      </c>
    </row>
    <row r="8" spans="1:11" ht="15.6" x14ac:dyDescent="0.3">
      <c r="A8" s="1">
        <v>8</v>
      </c>
      <c r="B8" s="1">
        <v>130</v>
      </c>
      <c r="C8" s="1">
        <v>10.5</v>
      </c>
      <c r="D8" s="1">
        <v>7.94</v>
      </c>
      <c r="E8" s="1">
        <v>57</v>
      </c>
      <c r="G8" s="5" t="s">
        <v>9</v>
      </c>
      <c r="H8" s="10" t="s">
        <v>6</v>
      </c>
      <c r="I8" s="10" t="s">
        <v>1</v>
      </c>
      <c r="J8" s="10" t="s">
        <v>7</v>
      </c>
      <c r="K8" s="10" t="s">
        <v>3</v>
      </c>
    </row>
    <row r="9" spans="1:11" ht="15.6" x14ac:dyDescent="0.3">
      <c r="A9" s="1">
        <v>9</v>
      </c>
      <c r="B9" s="1">
        <v>130</v>
      </c>
      <c r="C9" s="1">
        <v>12</v>
      </c>
      <c r="D9" s="1">
        <v>5.74</v>
      </c>
      <c r="E9" s="1">
        <v>57</v>
      </c>
      <c r="G9" s="4"/>
      <c r="H9" s="11">
        <f>STDEV(B2:B28)</f>
        <v>80.619043652416266</v>
      </c>
      <c r="I9" s="11">
        <v>12</v>
      </c>
      <c r="J9" s="11">
        <v>5</v>
      </c>
      <c r="K9" s="11">
        <v>66</v>
      </c>
    </row>
    <row r="10" spans="1:11" x14ac:dyDescent="0.3">
      <c r="A10" s="1">
        <v>10</v>
      </c>
      <c r="B10" s="1">
        <v>110</v>
      </c>
      <c r="C10" s="1">
        <v>16.100000000000001</v>
      </c>
      <c r="D10" s="1">
        <v>5.57</v>
      </c>
      <c r="E10" s="1">
        <v>56</v>
      </c>
    </row>
    <row r="11" spans="1:11" ht="15.6" x14ac:dyDescent="0.3">
      <c r="A11" s="1">
        <v>11</v>
      </c>
      <c r="B11" s="1">
        <v>90</v>
      </c>
      <c r="C11" s="1">
        <v>15</v>
      </c>
      <c r="D11" s="1">
        <v>5.46</v>
      </c>
      <c r="E11" s="1">
        <v>55</v>
      </c>
      <c r="G11" s="5" t="s">
        <v>11</v>
      </c>
      <c r="H11" s="10" t="s">
        <v>6</v>
      </c>
      <c r="I11" s="10" t="s">
        <v>1</v>
      </c>
      <c r="J11" s="10" t="s">
        <v>7</v>
      </c>
      <c r="K11" s="10" t="s">
        <v>3</v>
      </c>
    </row>
    <row r="12" spans="1:11" ht="15.6" x14ac:dyDescent="0.3">
      <c r="A12" s="1">
        <v>12</v>
      </c>
      <c r="B12" s="1">
        <v>100</v>
      </c>
      <c r="C12" s="1">
        <v>10.5</v>
      </c>
      <c r="D12" s="1">
        <v>6.4</v>
      </c>
      <c r="E12" s="1">
        <v>55</v>
      </c>
      <c r="G12" s="5"/>
      <c r="H12" s="12">
        <f>MAX(B2:B28)</f>
        <v>400</v>
      </c>
      <c r="I12" s="12">
        <f>MAX(C2:C28)</f>
        <v>16.600000000000001</v>
      </c>
      <c r="J12" s="12">
        <f>MAX(D2:D28)</f>
        <v>7.94</v>
      </c>
      <c r="K12" s="12">
        <f>MAX(E2:E28)</f>
        <v>79</v>
      </c>
    </row>
    <row r="13" spans="1:11" x14ac:dyDescent="0.3">
      <c r="A13" s="1">
        <v>13</v>
      </c>
      <c r="B13" s="1">
        <v>90</v>
      </c>
      <c r="C13" s="1">
        <v>12.3</v>
      </c>
      <c r="D13" s="1">
        <v>7.34</v>
      </c>
      <c r="E13" s="1">
        <v>55</v>
      </c>
      <c r="H13" s="12"/>
      <c r="I13" s="12"/>
      <c r="J13" s="12"/>
      <c r="K13" s="12"/>
    </row>
    <row r="14" spans="1:11" ht="15.6" x14ac:dyDescent="0.3">
      <c r="A14" s="1">
        <v>14</v>
      </c>
      <c r="B14" s="1">
        <v>270</v>
      </c>
      <c r="C14" s="1">
        <v>16.5</v>
      </c>
      <c r="D14" s="1">
        <v>5.97</v>
      </c>
      <c r="E14" s="1">
        <v>67</v>
      </c>
      <c r="G14" s="5" t="s">
        <v>10</v>
      </c>
      <c r="H14" s="10" t="s">
        <v>6</v>
      </c>
      <c r="I14" s="10" t="s">
        <v>1</v>
      </c>
      <c r="J14" s="10" t="s">
        <v>7</v>
      </c>
      <c r="K14" s="10" t="s">
        <v>3</v>
      </c>
    </row>
    <row r="15" spans="1:11" x14ac:dyDescent="0.3">
      <c r="A15" s="1">
        <v>15</v>
      </c>
      <c r="B15" s="1">
        <v>300</v>
      </c>
      <c r="C15" s="1">
        <v>16.600000000000001</v>
      </c>
      <c r="D15" s="1">
        <v>7.17</v>
      </c>
      <c r="E15" s="1">
        <v>69</v>
      </c>
      <c r="H15" s="12">
        <f>MIN(B2:B28)</f>
        <v>80</v>
      </c>
      <c r="I15" s="12">
        <f>MIN(C2:C28)</f>
        <v>10.3</v>
      </c>
      <c r="J15" s="12">
        <f>MIN(D2:D28)</f>
        <v>4</v>
      </c>
      <c r="K15" s="12">
        <f>MIN(E2:E28)</f>
        <v>52</v>
      </c>
    </row>
    <row r="16" spans="1:11" x14ac:dyDescent="0.3">
      <c r="A16" s="1">
        <v>16</v>
      </c>
      <c r="B16" s="1">
        <v>200</v>
      </c>
      <c r="C16" s="1">
        <v>14.2</v>
      </c>
      <c r="D16" s="1">
        <v>6.09</v>
      </c>
      <c r="E16" s="1">
        <v>60</v>
      </c>
    </row>
    <row r="17" spans="1:5" x14ac:dyDescent="0.3">
      <c r="A17" s="1">
        <v>17</v>
      </c>
      <c r="B17" s="1">
        <v>400</v>
      </c>
      <c r="C17" s="1">
        <v>14.4</v>
      </c>
      <c r="D17" s="1">
        <v>7.6</v>
      </c>
      <c r="E17" s="1">
        <v>79</v>
      </c>
    </row>
    <row r="18" spans="1:5" x14ac:dyDescent="0.3">
      <c r="A18" s="1">
        <v>18</v>
      </c>
      <c r="B18" s="1">
        <v>120</v>
      </c>
      <c r="C18" s="1">
        <v>14.2</v>
      </c>
      <c r="D18" s="1">
        <v>5.95</v>
      </c>
      <c r="E18" s="1">
        <v>58</v>
      </c>
    </row>
    <row r="19" spans="1:5" x14ac:dyDescent="0.3">
      <c r="A19" s="1">
        <v>19</v>
      </c>
      <c r="B19" s="1">
        <v>170</v>
      </c>
      <c r="C19" s="1">
        <v>16.3</v>
      </c>
      <c r="D19" s="1">
        <v>6.68</v>
      </c>
      <c r="E19" s="1">
        <v>61</v>
      </c>
    </row>
    <row r="20" spans="1:5" x14ac:dyDescent="0.3">
      <c r="A20" s="1">
        <v>20</v>
      </c>
      <c r="B20" s="1">
        <v>150</v>
      </c>
      <c r="C20" s="1">
        <v>12</v>
      </c>
      <c r="D20" s="1">
        <v>5.7</v>
      </c>
      <c r="E20" s="1">
        <v>58</v>
      </c>
    </row>
    <row r="21" spans="1:5" x14ac:dyDescent="0.3">
      <c r="A21" s="1">
        <v>21</v>
      </c>
      <c r="B21" s="1">
        <v>230</v>
      </c>
      <c r="C21" s="1">
        <v>14.1</v>
      </c>
      <c r="D21" s="1">
        <v>6.57</v>
      </c>
      <c r="E21" s="1">
        <v>64</v>
      </c>
    </row>
    <row r="22" spans="1:5" x14ac:dyDescent="0.3">
      <c r="A22" s="1">
        <v>22</v>
      </c>
      <c r="B22" s="1">
        <v>180</v>
      </c>
      <c r="C22" s="1">
        <v>12.6</v>
      </c>
      <c r="D22" s="1">
        <v>6.45</v>
      </c>
      <c r="E22" s="1">
        <v>63</v>
      </c>
    </row>
    <row r="23" spans="1:5" x14ac:dyDescent="0.3">
      <c r="A23" s="1">
        <v>23</v>
      </c>
      <c r="B23" s="1">
        <v>130</v>
      </c>
      <c r="C23" s="1">
        <v>12.6</v>
      </c>
      <c r="D23" s="1">
        <v>6.33</v>
      </c>
      <c r="E23" s="1">
        <v>57</v>
      </c>
    </row>
    <row r="24" spans="1:5" x14ac:dyDescent="0.3">
      <c r="A24" s="1">
        <v>24</v>
      </c>
      <c r="B24" s="1">
        <v>80</v>
      </c>
      <c r="C24" s="1">
        <v>12.2</v>
      </c>
      <c r="D24" s="1">
        <v>7.4</v>
      </c>
      <c r="E24" s="1">
        <v>53</v>
      </c>
    </row>
    <row r="25" spans="1:5" x14ac:dyDescent="0.3">
      <c r="A25" s="1">
        <v>25</v>
      </c>
      <c r="B25" s="1">
        <v>80</v>
      </c>
      <c r="C25" s="1">
        <v>14.9</v>
      </c>
      <c r="D25" s="1">
        <v>7.27</v>
      </c>
      <c r="E25" s="1">
        <v>54</v>
      </c>
    </row>
    <row r="26" spans="1:5" x14ac:dyDescent="0.3">
      <c r="A26" s="1">
        <v>26</v>
      </c>
      <c r="B26" s="1">
        <v>100</v>
      </c>
      <c r="C26" s="1">
        <v>12.8</v>
      </c>
      <c r="D26" s="1">
        <v>4.07</v>
      </c>
      <c r="E26" s="1">
        <v>53</v>
      </c>
    </row>
    <row r="27" spans="1:5" x14ac:dyDescent="0.3">
      <c r="A27" s="1">
        <v>27</v>
      </c>
      <c r="B27" s="1">
        <v>110</v>
      </c>
      <c r="C27" s="1">
        <v>12.8</v>
      </c>
      <c r="D27" s="1">
        <v>5.04</v>
      </c>
      <c r="E27" s="1">
        <v>52</v>
      </c>
    </row>
    <row r="28" spans="1:5" x14ac:dyDescent="0.3">
      <c r="A28" s="1">
        <v>28</v>
      </c>
      <c r="B28" s="1">
        <v>130</v>
      </c>
      <c r="C28" s="1">
        <v>14.3</v>
      </c>
      <c r="D28" s="1">
        <v>4</v>
      </c>
      <c r="E28" s="1">
        <v>56</v>
      </c>
    </row>
  </sheetData>
  <pageMargins left="0.7" right="0.7" top="0.75" bottom="0.75" header="0.3" footer="0.3"/>
  <pageSetup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B29" sqref="B29"/>
    </sheetView>
  </sheetViews>
  <sheetFormatPr defaultColWidth="11.5546875" defaultRowHeight="14.4" x14ac:dyDescent="0.3"/>
  <cols>
    <col min="1" max="1" width="15.77734375" bestFit="1" customWidth="1"/>
    <col min="2" max="2" width="14.44140625" bestFit="1" customWidth="1"/>
    <col min="3" max="3" width="16.33203125" bestFit="1" customWidth="1"/>
    <col min="4" max="4" width="16.6640625" bestFit="1" customWidth="1"/>
    <col min="5" max="5" width="13.6640625" bestFit="1" customWidth="1"/>
    <col min="6" max="9" width="14.44140625" bestFit="1" customWidth="1"/>
  </cols>
  <sheetData>
    <row r="1" spans="1:10" x14ac:dyDescent="0.3">
      <c r="A1" t="s">
        <v>12</v>
      </c>
    </row>
    <row r="2" spans="1:10" ht="15" thickBot="1" x14ac:dyDescent="0.35"/>
    <row r="3" spans="1:10" x14ac:dyDescent="0.3">
      <c r="A3" s="9" t="s">
        <v>13</v>
      </c>
      <c r="B3" s="9"/>
    </row>
    <row r="4" spans="1:10" x14ac:dyDescent="0.3">
      <c r="A4" s="6" t="s">
        <v>14</v>
      </c>
      <c r="B4" s="13">
        <v>9.7739188987800055E-2</v>
      </c>
      <c r="C4" s="14"/>
      <c r="D4" s="14"/>
      <c r="E4" s="14"/>
      <c r="F4" s="14"/>
      <c r="G4" s="14"/>
      <c r="H4" s="14"/>
      <c r="I4" s="14"/>
    </row>
    <row r="5" spans="1:10" x14ac:dyDescent="0.3">
      <c r="A5" s="6" t="s">
        <v>15</v>
      </c>
      <c r="B5" s="13">
        <v>9.5529490639928959E-3</v>
      </c>
      <c r="C5" s="14"/>
      <c r="D5" s="14"/>
      <c r="E5" s="14"/>
      <c r="F5" s="14"/>
      <c r="G5" s="14"/>
      <c r="H5" s="14"/>
      <c r="I5" s="14"/>
    </row>
    <row r="6" spans="1:10" x14ac:dyDescent="0.3">
      <c r="A6" s="6" t="s">
        <v>16</v>
      </c>
      <c r="B6" s="13">
        <v>-3.0064932973447388E-2</v>
      </c>
      <c r="C6" s="14"/>
      <c r="D6" s="14"/>
      <c r="E6" s="14"/>
      <c r="F6" s="14"/>
      <c r="G6" s="14"/>
      <c r="H6" s="14"/>
      <c r="I6" s="14"/>
    </row>
    <row r="7" spans="1:10" x14ac:dyDescent="0.3">
      <c r="A7" s="6" t="s">
        <v>17</v>
      </c>
      <c r="B7" s="13">
        <v>6.664756740406383</v>
      </c>
      <c r="C7" s="14"/>
      <c r="D7" s="14"/>
      <c r="E7" s="14"/>
      <c r="F7" s="14"/>
      <c r="G7" s="14"/>
      <c r="H7" s="14"/>
      <c r="I7" s="14"/>
    </row>
    <row r="8" spans="1:10" ht="15" thickBot="1" x14ac:dyDescent="0.35">
      <c r="A8" s="7" t="s">
        <v>18</v>
      </c>
      <c r="B8" s="19">
        <v>27</v>
      </c>
      <c r="C8" s="14"/>
      <c r="D8" s="14"/>
      <c r="E8" s="14"/>
      <c r="F8" s="14"/>
      <c r="G8" s="14"/>
      <c r="H8" s="14"/>
      <c r="I8" s="14"/>
    </row>
    <row r="9" spans="1:10" x14ac:dyDescent="0.3">
      <c r="B9" s="14"/>
      <c r="C9" s="14"/>
      <c r="D9" s="14"/>
      <c r="E9" s="14"/>
      <c r="F9" s="14"/>
      <c r="G9" s="14"/>
      <c r="H9" s="14"/>
      <c r="I9" s="14"/>
    </row>
    <row r="10" spans="1:10" ht="15" thickBot="1" x14ac:dyDescent="0.35">
      <c r="A10" t="s">
        <v>19</v>
      </c>
      <c r="B10" s="14"/>
      <c r="C10" s="14"/>
      <c r="D10" s="14"/>
      <c r="E10" s="14"/>
      <c r="F10" s="14"/>
      <c r="G10" s="14"/>
      <c r="H10" s="14"/>
      <c r="I10" s="14"/>
    </row>
    <row r="11" spans="1:10" x14ac:dyDescent="0.3">
      <c r="A11" s="8"/>
      <c r="B11" s="16" t="s">
        <v>24</v>
      </c>
      <c r="C11" s="26" t="s">
        <v>25</v>
      </c>
      <c r="D11" s="26" t="s">
        <v>26</v>
      </c>
      <c r="E11" s="26" t="s">
        <v>27</v>
      </c>
      <c r="F11" s="26" t="s">
        <v>28</v>
      </c>
      <c r="G11" s="25"/>
      <c r="H11" s="25"/>
      <c r="I11" s="25"/>
      <c r="J11" s="25"/>
    </row>
    <row r="12" spans="1:10" x14ac:dyDescent="0.3">
      <c r="A12" s="6" t="s">
        <v>20</v>
      </c>
      <c r="B12" s="22">
        <v>1</v>
      </c>
      <c r="C12" s="21">
        <v>10.710624965377519</v>
      </c>
      <c r="D12" s="21">
        <v>10.710624965377519</v>
      </c>
      <c r="E12" s="21">
        <v>0.24112720248308644</v>
      </c>
      <c r="F12" s="21">
        <v>0.62767626642043017</v>
      </c>
      <c r="G12" s="25"/>
      <c r="H12" s="25"/>
      <c r="I12" s="25"/>
      <c r="J12" s="25"/>
    </row>
    <row r="13" spans="1:10" x14ac:dyDescent="0.3">
      <c r="A13" s="6" t="s">
        <v>21</v>
      </c>
      <c r="B13" s="22">
        <v>25</v>
      </c>
      <c r="C13" s="21">
        <v>1110.4745602198079</v>
      </c>
      <c r="D13" s="21">
        <v>44.418982408792317</v>
      </c>
      <c r="E13" s="21"/>
      <c r="F13" s="21"/>
      <c r="G13" s="25"/>
      <c r="H13" s="25"/>
      <c r="I13" s="25"/>
      <c r="J13" s="25"/>
    </row>
    <row r="14" spans="1:10" ht="15" thickBot="1" x14ac:dyDescent="0.35">
      <c r="A14" s="7" t="s">
        <v>22</v>
      </c>
      <c r="B14" s="19">
        <v>26</v>
      </c>
      <c r="C14" s="18">
        <v>1121.1851851851854</v>
      </c>
      <c r="D14" s="18"/>
      <c r="E14" s="18"/>
      <c r="F14" s="18"/>
      <c r="G14" s="25"/>
      <c r="H14" s="25"/>
      <c r="I14" s="25"/>
      <c r="J14" s="25"/>
    </row>
    <row r="15" spans="1:10" ht="15" thickBot="1" x14ac:dyDescent="0.35">
      <c r="B15" s="14"/>
      <c r="C15" s="25"/>
      <c r="D15" s="25"/>
      <c r="E15" s="25"/>
      <c r="F15" s="25"/>
      <c r="G15" s="25"/>
      <c r="H15" s="25"/>
      <c r="I15" s="25"/>
      <c r="J15" s="25"/>
    </row>
    <row r="16" spans="1:10" x14ac:dyDescent="0.3">
      <c r="A16" s="8"/>
      <c r="B16" s="16" t="s">
        <v>29</v>
      </c>
      <c r="C16" s="26" t="s">
        <v>17</v>
      </c>
      <c r="D16" s="26" t="s">
        <v>30</v>
      </c>
      <c r="E16" s="26" t="s">
        <v>31</v>
      </c>
      <c r="F16" s="26" t="s">
        <v>32</v>
      </c>
      <c r="G16" s="26" t="s">
        <v>33</v>
      </c>
      <c r="H16" s="26" t="s">
        <v>34</v>
      </c>
      <c r="I16" s="26" t="s">
        <v>35</v>
      </c>
      <c r="J16" s="25"/>
    </row>
    <row r="17" spans="1:10" x14ac:dyDescent="0.3">
      <c r="A17" s="6" t="s">
        <v>23</v>
      </c>
      <c r="B17" s="13">
        <v>55.686768387851977</v>
      </c>
      <c r="C17" s="21">
        <v>9.3996388724703568</v>
      </c>
      <c r="D17" s="21">
        <v>5.9243518972784441</v>
      </c>
      <c r="E17" s="21">
        <v>3.4921310843229026E-6</v>
      </c>
      <c r="F17" s="21">
        <v>36.327849748040741</v>
      </c>
      <c r="G17" s="21">
        <v>75.045687027663206</v>
      </c>
      <c r="H17" s="21">
        <v>36.327849748040741</v>
      </c>
      <c r="I17" s="21">
        <v>75.045687027663206</v>
      </c>
      <c r="J17" s="25"/>
    </row>
    <row r="18" spans="1:10" ht="15" thickBot="1" x14ac:dyDescent="0.35">
      <c r="A18" s="7" t="s">
        <v>36</v>
      </c>
      <c r="B18" s="15">
        <v>0.34284158158288425</v>
      </c>
      <c r="C18" s="18">
        <v>0.69818479429868752</v>
      </c>
      <c r="D18" s="18">
        <v>0.49104704711775005</v>
      </c>
      <c r="E18" s="18">
        <v>0.6276762664204476</v>
      </c>
      <c r="F18" s="18">
        <v>-1.0950969192213935</v>
      </c>
      <c r="G18" s="18">
        <v>1.780780082387162</v>
      </c>
      <c r="H18" s="18">
        <v>-1.0950969192213935</v>
      </c>
      <c r="I18" s="18">
        <v>1.780780082387162</v>
      </c>
      <c r="J18" s="25"/>
    </row>
    <row r="22" spans="1:10" x14ac:dyDescent="0.3">
      <c r="A22" t="s">
        <v>37</v>
      </c>
    </row>
    <row r="23" spans="1:10" ht="15" thickBot="1" x14ac:dyDescent="0.35"/>
    <row r="24" spans="1:10" x14ac:dyDescent="0.3">
      <c r="A24" s="8" t="s">
        <v>38</v>
      </c>
      <c r="B24" s="8" t="s">
        <v>39</v>
      </c>
      <c r="C24" s="8" t="s">
        <v>40</v>
      </c>
      <c r="D24" s="8" t="s">
        <v>41</v>
      </c>
    </row>
    <row r="25" spans="1:10" x14ac:dyDescent="0.3">
      <c r="A25" s="6">
        <v>1</v>
      </c>
      <c r="B25" s="6">
        <v>59.218036678155684</v>
      </c>
      <c r="C25" s="6">
        <v>14.781963321844316</v>
      </c>
      <c r="D25" s="6">
        <v>2.261853578850983</v>
      </c>
    </row>
    <row r="26" spans="1:10" x14ac:dyDescent="0.3">
      <c r="A26" s="6">
        <v>2</v>
      </c>
      <c r="B26" s="6">
        <v>60.006572315796319</v>
      </c>
      <c r="C26" s="6">
        <v>3.9934276842036809</v>
      </c>
      <c r="D26" s="6">
        <v>0.61105203028414201</v>
      </c>
    </row>
    <row r="27" spans="1:10" x14ac:dyDescent="0.3">
      <c r="A27" s="6">
        <v>3</v>
      </c>
      <c r="B27" s="6">
        <v>59.320889152630549</v>
      </c>
      <c r="C27" s="6">
        <v>4.6791108473694507</v>
      </c>
      <c r="D27" s="6">
        <v>0.7159714434092217</v>
      </c>
    </row>
    <row r="28" spans="1:10" x14ac:dyDescent="0.3">
      <c r="A28" s="6">
        <v>4</v>
      </c>
      <c r="B28" s="6">
        <v>60.14370894842947</v>
      </c>
      <c r="C28" s="6">
        <v>-1.1437089484294702</v>
      </c>
      <c r="D28" s="6">
        <v>-0.17500396407737326</v>
      </c>
    </row>
    <row r="29" spans="1:10" x14ac:dyDescent="0.3">
      <c r="A29" s="6">
        <v>5</v>
      </c>
      <c r="B29" s="6">
        <v>59.800867366846589</v>
      </c>
      <c r="C29" s="6">
        <v>6.1991326331534111</v>
      </c>
      <c r="D29" s="6">
        <v>0.94855669891626571</v>
      </c>
    </row>
    <row r="30" spans="1:10" x14ac:dyDescent="0.3">
      <c r="A30" s="6">
        <v>6</v>
      </c>
      <c r="B30" s="6">
        <v>60.726539637120375</v>
      </c>
      <c r="C30" s="6">
        <v>0.27346036287962505</v>
      </c>
      <c r="D30" s="6">
        <v>4.1843379460908853E-2</v>
      </c>
    </row>
    <row r="31" spans="1:10" x14ac:dyDescent="0.3">
      <c r="A31" s="6">
        <v>7</v>
      </c>
      <c r="B31" s="6">
        <v>59.286604994472263</v>
      </c>
      <c r="C31" s="6">
        <v>-2.2866049944722633</v>
      </c>
      <c r="D31" s="6">
        <v>-0.34988354236562436</v>
      </c>
    </row>
    <row r="32" spans="1:10" x14ac:dyDescent="0.3">
      <c r="A32" s="6">
        <v>8</v>
      </c>
      <c r="B32" s="6">
        <v>59.800867366846589</v>
      </c>
      <c r="C32" s="6">
        <v>-2.8008673668465889</v>
      </c>
      <c r="D32" s="6">
        <v>-0.4285731022094339</v>
      </c>
    </row>
    <row r="33" spans="1:4" x14ac:dyDescent="0.3">
      <c r="A33" s="6">
        <v>9</v>
      </c>
      <c r="B33" s="6">
        <v>61.206517851336415</v>
      </c>
      <c r="C33" s="6">
        <v>-5.2065178513364145</v>
      </c>
      <c r="D33" s="6">
        <v>-0.79667232146314682</v>
      </c>
    </row>
    <row r="34" spans="1:4" x14ac:dyDescent="0.3">
      <c r="A34" s="6">
        <v>10</v>
      </c>
      <c r="B34" s="6">
        <v>60.82939211159524</v>
      </c>
      <c r="C34" s="6">
        <v>-5.8293921115952401</v>
      </c>
      <c r="D34" s="6">
        <v>-0.89198106659165277</v>
      </c>
    </row>
    <row r="35" spans="1:4" x14ac:dyDescent="0.3">
      <c r="A35" s="6">
        <v>11</v>
      </c>
      <c r="B35" s="6">
        <v>59.286604994472263</v>
      </c>
      <c r="C35" s="6">
        <v>-4.2866049944722633</v>
      </c>
      <c r="D35" s="6">
        <v>-0.65591238706022426</v>
      </c>
    </row>
    <row r="36" spans="1:4" x14ac:dyDescent="0.3">
      <c r="A36" s="6">
        <v>12</v>
      </c>
      <c r="B36" s="6">
        <v>59.903719841321454</v>
      </c>
      <c r="C36" s="6">
        <v>-4.903719841321454</v>
      </c>
      <c r="D36" s="6">
        <v>-0.75033985887279564</v>
      </c>
    </row>
    <row r="37" spans="1:4" x14ac:dyDescent="0.3">
      <c r="A37" s="6">
        <v>13</v>
      </c>
      <c r="B37" s="6">
        <v>61.343654483969566</v>
      </c>
      <c r="C37" s="6">
        <v>5.6563455160304343</v>
      </c>
      <c r="D37" s="6">
        <v>0.8655024417321372</v>
      </c>
    </row>
    <row r="38" spans="1:4" x14ac:dyDescent="0.3">
      <c r="A38" s="6">
        <v>14</v>
      </c>
      <c r="B38" s="6">
        <v>61.377938642127859</v>
      </c>
      <c r="C38" s="6">
        <v>7.6220613578721412</v>
      </c>
      <c r="D38" s="6">
        <v>1.1662853157704824</v>
      </c>
    </row>
    <row r="39" spans="1:4" x14ac:dyDescent="0.3">
      <c r="A39" s="6">
        <v>15</v>
      </c>
      <c r="B39" s="6">
        <v>60.555118846328931</v>
      </c>
      <c r="C39" s="6">
        <v>-0.55511884632893072</v>
      </c>
      <c r="D39" s="6">
        <v>-8.4941189605120912E-2</v>
      </c>
    </row>
    <row r="40" spans="1:4" x14ac:dyDescent="0.3">
      <c r="A40" s="6">
        <v>16</v>
      </c>
      <c r="B40" s="6">
        <v>60.62368716264551</v>
      </c>
      <c r="C40" s="6">
        <v>18.37631283735449</v>
      </c>
      <c r="D40" s="6">
        <v>2.8118408936810702</v>
      </c>
    </row>
    <row r="41" spans="1:4" x14ac:dyDescent="0.3">
      <c r="A41" s="6">
        <v>17</v>
      </c>
      <c r="B41" s="6">
        <v>60.555118846328931</v>
      </c>
      <c r="C41" s="6">
        <v>-2.5551188463289307</v>
      </c>
      <c r="D41" s="6">
        <v>-0.39097003429972083</v>
      </c>
    </row>
    <row r="42" spans="1:4" x14ac:dyDescent="0.3">
      <c r="A42" s="6">
        <v>18</v>
      </c>
      <c r="B42" s="6">
        <v>61.275086167652987</v>
      </c>
      <c r="C42" s="6">
        <v>-0.27508616765298655</v>
      </c>
      <c r="D42" s="6">
        <v>-4.2092151039154244E-2</v>
      </c>
    </row>
    <row r="43" spans="1:4" x14ac:dyDescent="0.3">
      <c r="A43" s="6">
        <v>19</v>
      </c>
      <c r="B43" s="6">
        <v>59.800867366846589</v>
      </c>
      <c r="C43" s="6">
        <v>-1.8008673668465889</v>
      </c>
      <c r="D43" s="6">
        <v>-0.27555867986213389</v>
      </c>
    </row>
    <row r="44" spans="1:4" x14ac:dyDescent="0.3">
      <c r="A44" s="6">
        <v>20</v>
      </c>
      <c r="B44" s="6">
        <v>60.520834688170645</v>
      </c>
      <c r="C44" s="6">
        <v>3.4791653118293553</v>
      </c>
      <c r="D44" s="6">
        <v>0.53236247044033247</v>
      </c>
    </row>
    <row r="45" spans="1:4" x14ac:dyDescent="0.3">
      <c r="A45" s="6">
        <v>21</v>
      </c>
      <c r="B45" s="6">
        <v>60.006572315796319</v>
      </c>
      <c r="C45" s="6">
        <v>2.9934276842036809</v>
      </c>
      <c r="D45" s="6">
        <v>0.45803760793684206</v>
      </c>
    </row>
    <row r="46" spans="1:4" x14ac:dyDescent="0.3">
      <c r="A46" s="6">
        <v>22</v>
      </c>
      <c r="B46" s="6">
        <v>60.006572315796319</v>
      </c>
      <c r="C46" s="6">
        <v>-3.0065723157963191</v>
      </c>
      <c r="D46" s="6">
        <v>-0.46004892614695769</v>
      </c>
    </row>
    <row r="47" spans="1:4" x14ac:dyDescent="0.3">
      <c r="A47" s="6">
        <v>23</v>
      </c>
      <c r="B47" s="6">
        <v>59.869435683163161</v>
      </c>
      <c r="C47" s="6">
        <v>-6.8694356831631609</v>
      </c>
      <c r="D47" s="6">
        <v>-1.051122732911141</v>
      </c>
    </row>
    <row r="48" spans="1:4" x14ac:dyDescent="0.3">
      <c r="A48" s="6">
        <v>24</v>
      </c>
      <c r="B48" s="6">
        <v>60.795107953436954</v>
      </c>
      <c r="C48" s="6">
        <v>-6.7951079534369541</v>
      </c>
      <c r="D48" s="6">
        <v>-1.0397495182826992</v>
      </c>
    </row>
    <row r="49" spans="1:4" x14ac:dyDescent="0.3">
      <c r="A49" s="6">
        <v>25</v>
      </c>
      <c r="B49" s="6">
        <v>60.075140632112898</v>
      </c>
      <c r="C49" s="6">
        <v>-7.0751406321128982</v>
      </c>
      <c r="D49" s="6">
        <v>-1.0825985568486658</v>
      </c>
    </row>
    <row r="50" spans="1:4" x14ac:dyDescent="0.3">
      <c r="A50" s="6">
        <v>26</v>
      </c>
      <c r="B50" s="6">
        <v>60.075140632112898</v>
      </c>
      <c r="C50" s="6">
        <v>-8.0751406321128982</v>
      </c>
      <c r="D50" s="6">
        <v>-1.2356129791959658</v>
      </c>
    </row>
    <row r="51" spans="1:4" ht="15" thickBot="1" x14ac:dyDescent="0.35">
      <c r="A51" s="7">
        <v>27</v>
      </c>
      <c r="B51" s="7">
        <v>60.589403004487224</v>
      </c>
      <c r="C51" s="7">
        <v>-4.5894030044872238</v>
      </c>
      <c r="D51" s="7">
        <v>-0.70224484965057543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E1" workbookViewId="0">
      <selection activeCell="M37" sqref="M37"/>
    </sheetView>
  </sheetViews>
  <sheetFormatPr defaultColWidth="11.5546875" defaultRowHeight="14.4" x14ac:dyDescent="0.3"/>
  <cols>
    <col min="1" max="2" width="15.77734375" bestFit="1" customWidth="1"/>
    <col min="3" max="3" width="12.6640625" bestFit="1" customWidth="1"/>
    <col min="4" max="4" width="15.77734375" bestFit="1" customWidth="1"/>
    <col min="6" max="6" width="12.109375" bestFit="1" customWidth="1"/>
  </cols>
  <sheetData>
    <row r="1" spans="1:9" x14ac:dyDescent="0.3">
      <c r="A1" t="s">
        <v>12</v>
      </c>
    </row>
    <row r="2" spans="1:9" ht="15" thickBot="1" x14ac:dyDescent="0.35"/>
    <row r="3" spans="1:9" x14ac:dyDescent="0.3">
      <c r="A3" s="9" t="s">
        <v>13</v>
      </c>
      <c r="B3" s="9"/>
    </row>
    <row r="4" spans="1:9" x14ac:dyDescent="0.3">
      <c r="A4" s="6" t="s">
        <v>14</v>
      </c>
      <c r="B4" s="20">
        <v>0.97168340646144791</v>
      </c>
      <c r="C4" s="23"/>
      <c r="D4" s="23"/>
      <c r="E4" s="23"/>
      <c r="F4" s="23"/>
      <c r="G4" s="23"/>
      <c r="H4" s="23"/>
      <c r="I4" s="23"/>
    </row>
    <row r="5" spans="1:9" x14ac:dyDescent="0.3">
      <c r="A5" s="6" t="s">
        <v>15</v>
      </c>
      <c r="B5" s="20">
        <v>0.94416864239252329</v>
      </c>
      <c r="C5" s="23"/>
      <c r="D5" s="23"/>
      <c r="E5" s="23"/>
      <c r="F5" s="23"/>
      <c r="G5" s="23"/>
      <c r="H5" s="23"/>
      <c r="I5" s="23"/>
    </row>
    <row r="6" spans="1:9" x14ac:dyDescent="0.3">
      <c r="A6" s="6" t="s">
        <v>16</v>
      </c>
      <c r="B6" s="20">
        <v>0.94193538808822419</v>
      </c>
      <c r="C6" s="23"/>
      <c r="D6" s="23"/>
      <c r="E6" s="23"/>
      <c r="F6" s="23"/>
      <c r="G6" s="23"/>
      <c r="H6" s="23"/>
      <c r="I6" s="23"/>
    </row>
    <row r="7" spans="1:9" x14ac:dyDescent="0.3">
      <c r="A7" s="6" t="s">
        <v>17</v>
      </c>
      <c r="B7" s="20">
        <v>1.5823689963883767</v>
      </c>
      <c r="C7" s="23"/>
      <c r="D7" s="23"/>
      <c r="E7" s="23"/>
      <c r="F7" s="23"/>
      <c r="G7" s="23"/>
      <c r="H7" s="23"/>
      <c r="I7" s="23"/>
    </row>
    <row r="8" spans="1:9" ht="15" thickBot="1" x14ac:dyDescent="0.35">
      <c r="A8" s="7" t="s">
        <v>18</v>
      </c>
      <c r="B8" s="19">
        <v>27</v>
      </c>
      <c r="C8" s="23"/>
      <c r="D8" s="23"/>
      <c r="E8" s="23"/>
      <c r="F8" s="23"/>
      <c r="G8" s="23"/>
      <c r="H8" s="23"/>
      <c r="I8" s="23"/>
    </row>
    <row r="9" spans="1:9" x14ac:dyDescent="0.3">
      <c r="B9" s="27"/>
      <c r="C9" s="23"/>
      <c r="D9" s="23"/>
      <c r="E9" s="23"/>
      <c r="F9" s="23"/>
      <c r="G9" s="23"/>
      <c r="H9" s="23"/>
      <c r="I9" s="23"/>
    </row>
    <row r="10" spans="1:9" ht="15" thickBot="1" x14ac:dyDescent="0.35">
      <c r="A10" t="s">
        <v>19</v>
      </c>
      <c r="B10" s="27"/>
      <c r="C10" s="23"/>
      <c r="D10" s="23"/>
      <c r="E10" s="23"/>
      <c r="F10" s="23"/>
      <c r="G10" s="23"/>
      <c r="H10" s="23"/>
      <c r="I10" s="23"/>
    </row>
    <row r="11" spans="1:9" x14ac:dyDescent="0.3">
      <c r="A11" s="8"/>
      <c r="B11" s="28" t="s">
        <v>24</v>
      </c>
      <c r="C11" s="24" t="s">
        <v>25</v>
      </c>
      <c r="D11" s="24" t="s">
        <v>26</v>
      </c>
      <c r="E11" s="24" t="s">
        <v>27</v>
      </c>
      <c r="F11" s="24" t="s">
        <v>28</v>
      </c>
      <c r="G11" s="23"/>
      <c r="H11" s="23"/>
      <c r="I11" s="23"/>
    </row>
    <row r="12" spans="1:9" x14ac:dyDescent="0.3">
      <c r="A12" s="6" t="s">
        <v>20</v>
      </c>
      <c r="B12" s="22">
        <v>1</v>
      </c>
      <c r="C12" s="20">
        <v>1058.5878941669064</v>
      </c>
      <c r="D12" s="20">
        <v>1058.5878941669064</v>
      </c>
      <c r="E12" s="20">
        <v>422.77703912849421</v>
      </c>
      <c r="F12" s="20">
        <v>3.5166926959857162E-17</v>
      </c>
      <c r="G12" s="23"/>
      <c r="H12" s="23"/>
      <c r="I12" s="23"/>
    </row>
    <row r="13" spans="1:9" x14ac:dyDescent="0.3">
      <c r="A13" s="6" t="s">
        <v>21</v>
      </c>
      <c r="B13" s="22">
        <v>25</v>
      </c>
      <c r="C13" s="20">
        <v>62.597291018278959</v>
      </c>
      <c r="D13" s="20">
        <v>2.5038916407311582</v>
      </c>
      <c r="E13" s="20"/>
      <c r="F13" s="20"/>
      <c r="G13" s="23"/>
      <c r="H13" s="23"/>
      <c r="I13" s="23"/>
    </row>
    <row r="14" spans="1:9" ht="15" thickBot="1" x14ac:dyDescent="0.35">
      <c r="A14" s="7" t="s">
        <v>22</v>
      </c>
      <c r="B14" s="19">
        <v>26</v>
      </c>
      <c r="C14" s="17">
        <v>1121.1851851851854</v>
      </c>
      <c r="D14" s="17"/>
      <c r="E14" s="17"/>
      <c r="F14" s="17"/>
      <c r="G14" s="23"/>
      <c r="H14" s="23"/>
      <c r="I14" s="23"/>
    </row>
    <row r="15" spans="1:9" ht="15" thickBot="1" x14ac:dyDescent="0.35">
      <c r="B15" s="23"/>
      <c r="C15" s="23"/>
      <c r="D15" s="23"/>
      <c r="E15" s="23"/>
      <c r="F15" s="23"/>
      <c r="G15" s="23"/>
      <c r="H15" s="23"/>
      <c r="I15" s="23"/>
    </row>
    <row r="16" spans="1:9" x14ac:dyDescent="0.3">
      <c r="A16" s="8"/>
      <c r="B16" s="24" t="s">
        <v>29</v>
      </c>
      <c r="C16" s="24" t="s">
        <v>17</v>
      </c>
      <c r="D16" s="24" t="s">
        <v>30</v>
      </c>
      <c r="E16" s="24" t="s">
        <v>31</v>
      </c>
      <c r="F16" s="24" t="s">
        <v>32</v>
      </c>
      <c r="G16" s="24" t="s">
        <v>33</v>
      </c>
      <c r="H16" s="24" t="s">
        <v>34</v>
      </c>
      <c r="I16" s="24" t="s">
        <v>35</v>
      </c>
    </row>
    <row r="17" spans="1:9" x14ac:dyDescent="0.3">
      <c r="A17" s="6" t="s">
        <v>23</v>
      </c>
      <c r="B17" s="20">
        <v>46.745495989129012</v>
      </c>
      <c r="C17" s="20">
        <v>0.72435794198161141</v>
      </c>
      <c r="D17" s="20">
        <v>64.533697057629141</v>
      </c>
      <c r="E17" s="20">
        <v>2.4941755036645951E-29</v>
      </c>
      <c r="F17" s="20">
        <v>45.253652881624845</v>
      </c>
      <c r="G17" s="20">
        <v>48.237339096633178</v>
      </c>
      <c r="H17" s="20">
        <v>45.253652881624845</v>
      </c>
      <c r="I17" s="20">
        <v>48.237339096633178</v>
      </c>
    </row>
    <row r="18" spans="1:9" ht="15" thickBot="1" x14ac:dyDescent="0.35">
      <c r="A18" s="7" t="s">
        <v>36</v>
      </c>
      <c r="B18" s="17">
        <v>7.9147854293604478E-2</v>
      </c>
      <c r="C18" s="17">
        <v>3.8493149741658408E-3</v>
      </c>
      <c r="D18" s="17">
        <v>20.561542722483001</v>
      </c>
      <c r="E18" s="17">
        <v>3.516692695985792E-17</v>
      </c>
      <c r="F18" s="17">
        <v>7.1220041702619363E-2</v>
      </c>
      <c r="G18" s="17">
        <v>8.7075666884589592E-2</v>
      </c>
      <c r="H18" s="17">
        <v>7.1220041702619363E-2</v>
      </c>
      <c r="I18" s="17">
        <v>8.7075666884589592E-2</v>
      </c>
    </row>
    <row r="22" spans="1:9" x14ac:dyDescent="0.3">
      <c r="A22" t="s">
        <v>37</v>
      </c>
    </row>
    <row r="23" spans="1:9" ht="15" thickBot="1" x14ac:dyDescent="0.35"/>
    <row r="24" spans="1:9" x14ac:dyDescent="0.3">
      <c r="A24" s="8" t="s">
        <v>38</v>
      </c>
      <c r="B24" s="8" t="s">
        <v>39</v>
      </c>
      <c r="C24" s="8" t="s">
        <v>40</v>
      </c>
      <c r="D24" s="8" t="s">
        <v>41</v>
      </c>
    </row>
    <row r="25" spans="1:9" x14ac:dyDescent="0.3">
      <c r="A25" s="6">
        <v>1</v>
      </c>
      <c r="B25" s="6">
        <v>72.86428790601849</v>
      </c>
      <c r="C25" s="6">
        <v>1.1357120939815104</v>
      </c>
      <c r="D25" s="6">
        <v>0.73194282019586454</v>
      </c>
    </row>
    <row r="26" spans="1:9" x14ac:dyDescent="0.3">
      <c r="A26" s="6">
        <v>2</v>
      </c>
      <c r="B26" s="6">
        <v>62.575066847849911</v>
      </c>
      <c r="C26" s="6">
        <v>1.4249331521500892</v>
      </c>
      <c r="D26" s="6">
        <v>0.91833977598930017</v>
      </c>
    </row>
    <row r="27" spans="1:9" x14ac:dyDescent="0.3">
      <c r="A27" s="6">
        <v>3</v>
      </c>
      <c r="B27" s="6">
        <v>62.575066847849911</v>
      </c>
      <c r="C27" s="6">
        <v>1.4249331521500892</v>
      </c>
      <c r="D27" s="6">
        <v>0.91833977598930017</v>
      </c>
    </row>
    <row r="28" spans="1:9" x14ac:dyDescent="0.3">
      <c r="A28" s="6">
        <v>4</v>
      </c>
      <c r="B28" s="6">
        <v>60.992109761977815</v>
      </c>
      <c r="C28" s="6">
        <v>-1.9921097619778152</v>
      </c>
      <c r="D28" s="6">
        <v>-1.2838733029688887</v>
      </c>
    </row>
    <row r="29" spans="1:9" x14ac:dyDescent="0.3">
      <c r="A29" s="6">
        <v>5</v>
      </c>
      <c r="B29" s="6">
        <v>62.575066847849911</v>
      </c>
      <c r="C29" s="6">
        <v>3.4249331521500892</v>
      </c>
      <c r="D29" s="6">
        <v>2.2072981732356727</v>
      </c>
    </row>
    <row r="30" spans="1:9" x14ac:dyDescent="0.3">
      <c r="A30" s="6">
        <v>6</v>
      </c>
      <c r="B30" s="6">
        <v>62.575066847849911</v>
      </c>
      <c r="C30" s="6">
        <v>-1.5750668478499108</v>
      </c>
      <c r="D30" s="6">
        <v>-1.0150978198802585</v>
      </c>
    </row>
    <row r="31" spans="1:9" x14ac:dyDescent="0.3">
      <c r="A31" s="6">
        <v>7</v>
      </c>
      <c r="B31" s="6">
        <v>57.03471704729759</v>
      </c>
      <c r="C31" s="6">
        <v>-3.4717047297590398E-2</v>
      </c>
      <c r="D31" s="6">
        <v>-2.2374414820914311E-2</v>
      </c>
    </row>
    <row r="32" spans="1:9" x14ac:dyDescent="0.3">
      <c r="A32" s="6">
        <v>8</v>
      </c>
      <c r="B32" s="6">
        <v>57.03471704729759</v>
      </c>
      <c r="C32" s="6">
        <v>-3.4717047297590398E-2</v>
      </c>
      <c r="D32" s="6">
        <v>-2.2374414820914311E-2</v>
      </c>
    </row>
    <row r="33" spans="1:4" x14ac:dyDescent="0.3">
      <c r="A33" s="6">
        <v>9</v>
      </c>
      <c r="B33" s="6">
        <v>55.451759961425502</v>
      </c>
      <c r="C33" s="6">
        <v>0.5482400385744981</v>
      </c>
      <c r="D33" s="6">
        <v>0.35332930071363722</v>
      </c>
    </row>
    <row r="34" spans="1:4" x14ac:dyDescent="0.3">
      <c r="A34" s="6">
        <v>10</v>
      </c>
      <c r="B34" s="6">
        <v>53.868802875553413</v>
      </c>
      <c r="C34" s="6">
        <v>1.1311971244465866</v>
      </c>
      <c r="D34" s="6">
        <v>0.72903301624818884</v>
      </c>
    </row>
    <row r="35" spans="1:4" x14ac:dyDescent="0.3">
      <c r="A35" s="6">
        <v>11</v>
      </c>
      <c r="B35" s="6">
        <v>54.660281418489461</v>
      </c>
      <c r="C35" s="6">
        <v>0.3397185815105388</v>
      </c>
      <c r="D35" s="6">
        <v>0.21894155916931762</v>
      </c>
    </row>
    <row r="36" spans="1:4" x14ac:dyDescent="0.3">
      <c r="A36" s="6">
        <v>12</v>
      </c>
      <c r="B36" s="6">
        <v>53.868802875553413</v>
      </c>
      <c r="C36" s="6">
        <v>1.1311971244465866</v>
      </c>
      <c r="D36" s="6">
        <v>0.72903301624818884</v>
      </c>
    </row>
    <row r="37" spans="1:4" x14ac:dyDescent="0.3">
      <c r="A37" s="6">
        <v>13</v>
      </c>
      <c r="B37" s="6">
        <v>68.115416648402217</v>
      </c>
      <c r="C37" s="6">
        <v>-1.115416648402217</v>
      </c>
      <c r="D37" s="6">
        <v>-0.71886282769322107</v>
      </c>
    </row>
    <row r="38" spans="1:4" x14ac:dyDescent="0.3">
      <c r="A38" s="6">
        <v>14</v>
      </c>
      <c r="B38" s="6">
        <v>70.48985227721036</v>
      </c>
      <c r="C38" s="6">
        <v>-1.4898522772103604</v>
      </c>
      <c r="D38" s="6">
        <v>-0.96017880168346215</v>
      </c>
    </row>
    <row r="39" spans="1:4" x14ac:dyDescent="0.3">
      <c r="A39" s="6">
        <v>15</v>
      </c>
      <c r="B39" s="6">
        <v>62.575066847849911</v>
      </c>
      <c r="C39" s="6">
        <v>-2.5750668478499108</v>
      </c>
      <c r="D39" s="6">
        <v>-1.6595770185034446</v>
      </c>
    </row>
    <row r="40" spans="1:4" x14ac:dyDescent="0.3">
      <c r="A40" s="6">
        <v>16</v>
      </c>
      <c r="B40" s="6">
        <v>78.40463770657081</v>
      </c>
      <c r="C40" s="6">
        <v>0.59536229342919</v>
      </c>
      <c r="D40" s="6">
        <v>0.3836986137597066</v>
      </c>
    </row>
    <row r="41" spans="1:4" x14ac:dyDescent="0.3">
      <c r="A41" s="6">
        <v>17</v>
      </c>
      <c r="B41" s="6">
        <v>56.24323850436155</v>
      </c>
      <c r="C41" s="6">
        <v>1.7567614956384503</v>
      </c>
      <c r="D41" s="6">
        <v>1.1321962408811386</v>
      </c>
    </row>
    <row r="42" spans="1:4" x14ac:dyDescent="0.3">
      <c r="A42" s="6">
        <v>18</v>
      </c>
      <c r="B42" s="6">
        <v>60.200631219041775</v>
      </c>
      <c r="C42" s="6">
        <v>0.7993687809582255</v>
      </c>
      <c r="D42" s="6">
        <v>0.51517655135635043</v>
      </c>
    </row>
    <row r="43" spans="1:4" x14ac:dyDescent="0.3">
      <c r="A43" s="6">
        <v>19</v>
      </c>
      <c r="B43" s="6">
        <v>58.617674133169686</v>
      </c>
      <c r="C43" s="6">
        <v>-0.617674133169686</v>
      </c>
      <c r="D43" s="6">
        <v>-0.39807813035547046</v>
      </c>
    </row>
    <row r="44" spans="1:4" x14ac:dyDescent="0.3">
      <c r="A44" s="6">
        <v>20</v>
      </c>
      <c r="B44" s="6">
        <v>64.94950247665804</v>
      </c>
      <c r="C44" s="6">
        <v>-0.94950247665804</v>
      </c>
      <c r="D44" s="6">
        <v>-0.6119345952473042</v>
      </c>
    </row>
    <row r="45" spans="1:4" x14ac:dyDescent="0.3">
      <c r="A45" s="6">
        <v>21</v>
      </c>
      <c r="B45" s="6">
        <v>60.992109761977815</v>
      </c>
      <c r="C45" s="6">
        <v>2.0078902380221848</v>
      </c>
      <c r="D45" s="6">
        <v>1.2940434915238563</v>
      </c>
    </row>
    <row r="46" spans="1:4" x14ac:dyDescent="0.3">
      <c r="A46" s="6">
        <v>22</v>
      </c>
      <c r="B46" s="6">
        <v>57.03471704729759</v>
      </c>
      <c r="C46" s="6">
        <v>-3.4717047297590398E-2</v>
      </c>
      <c r="D46" s="6">
        <v>-2.2374414820914311E-2</v>
      </c>
    </row>
    <row r="47" spans="1:4" x14ac:dyDescent="0.3">
      <c r="A47" s="6">
        <v>23</v>
      </c>
      <c r="B47" s="6">
        <v>53.077324332617373</v>
      </c>
      <c r="C47" s="6">
        <v>-7.7324332617372704E-2</v>
      </c>
      <c r="D47" s="6">
        <v>-4.9833923919317062E-2</v>
      </c>
    </row>
    <row r="48" spans="1:4" x14ac:dyDescent="0.3">
      <c r="A48" s="6">
        <v>24</v>
      </c>
      <c r="B48" s="6">
        <v>53.077324332617373</v>
      </c>
      <c r="C48" s="6">
        <v>0.9226756673826273</v>
      </c>
      <c r="D48" s="6">
        <v>0.59464527470386919</v>
      </c>
    </row>
    <row r="49" spans="1:4" x14ac:dyDescent="0.3">
      <c r="A49" s="6">
        <v>25</v>
      </c>
      <c r="B49" s="6">
        <v>54.660281418489461</v>
      </c>
      <c r="C49" s="6">
        <v>-1.6602814184894612</v>
      </c>
      <c r="D49" s="6">
        <v>-1.0700168380770549</v>
      </c>
    </row>
    <row r="50" spans="1:4" x14ac:dyDescent="0.3">
      <c r="A50" s="6">
        <v>26</v>
      </c>
      <c r="B50" s="6">
        <v>55.451759961425502</v>
      </c>
      <c r="C50" s="6">
        <v>-3.4517599614255019</v>
      </c>
      <c r="D50" s="6">
        <v>-2.2245874937791075</v>
      </c>
    </row>
    <row r="51" spans="1:4" ht="15" thickBot="1" x14ac:dyDescent="0.35">
      <c r="A51" s="7">
        <v>27</v>
      </c>
      <c r="B51" s="7">
        <v>57.03471704729759</v>
      </c>
      <c r="C51" s="7">
        <v>-1.0347170472975904</v>
      </c>
      <c r="D51" s="7">
        <v>-0.66685361344410055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D10" workbookViewId="0">
      <selection activeCell="L36" sqref="L36"/>
    </sheetView>
  </sheetViews>
  <sheetFormatPr defaultColWidth="11.5546875" defaultRowHeight="14.4" x14ac:dyDescent="0.3"/>
  <cols>
    <col min="1" max="1" width="15.77734375" bestFit="1" customWidth="1"/>
    <col min="2" max="2" width="12.109375" bestFit="1" customWidth="1"/>
    <col min="3" max="3" width="12.6640625" bestFit="1" customWidth="1"/>
    <col min="4" max="4" width="15.77734375" bestFit="1" customWidth="1"/>
    <col min="5" max="9" width="11" bestFit="1" customWidth="1"/>
  </cols>
  <sheetData>
    <row r="1" spans="1:9" x14ac:dyDescent="0.3">
      <c r="A1" t="s">
        <v>12</v>
      </c>
    </row>
    <row r="2" spans="1:9" ht="15" thickBot="1" x14ac:dyDescent="0.35"/>
    <row r="3" spans="1:9" x14ac:dyDescent="0.3">
      <c r="A3" s="9" t="s">
        <v>13</v>
      </c>
      <c r="B3" s="9"/>
    </row>
    <row r="4" spans="1:9" x14ac:dyDescent="0.3">
      <c r="A4" s="6" t="s">
        <v>14</v>
      </c>
      <c r="B4" s="21">
        <v>0.41702428363927707</v>
      </c>
      <c r="C4" s="25"/>
      <c r="D4" s="25"/>
      <c r="E4" s="25"/>
      <c r="F4" s="25"/>
      <c r="G4" s="25"/>
      <c r="H4" s="25"/>
      <c r="I4" s="25"/>
    </row>
    <row r="5" spans="1:9" x14ac:dyDescent="0.3">
      <c r="A5" s="6" t="s">
        <v>15</v>
      </c>
      <c r="B5" s="21">
        <v>0.17390925314485223</v>
      </c>
      <c r="C5" s="25"/>
      <c r="D5" s="25"/>
      <c r="E5" s="25"/>
      <c r="F5" s="25"/>
      <c r="G5" s="25"/>
      <c r="H5" s="25"/>
      <c r="I5" s="25"/>
    </row>
    <row r="6" spans="1:9" x14ac:dyDescent="0.3">
      <c r="A6" s="6" t="s">
        <v>16</v>
      </c>
      <c r="B6" s="21">
        <v>0.14086562327064631</v>
      </c>
      <c r="C6" s="25"/>
      <c r="D6" s="25"/>
      <c r="E6" s="25"/>
      <c r="F6" s="25"/>
      <c r="G6" s="25"/>
      <c r="H6" s="25"/>
      <c r="I6" s="25"/>
    </row>
    <row r="7" spans="1:9" x14ac:dyDescent="0.3">
      <c r="A7" s="6" t="s">
        <v>17</v>
      </c>
      <c r="B7" s="21">
        <v>6.0867091502471418</v>
      </c>
      <c r="C7" s="25"/>
      <c r="D7" s="25"/>
      <c r="E7" s="25"/>
      <c r="F7" s="25"/>
      <c r="G7" s="25"/>
      <c r="H7" s="25"/>
      <c r="I7" s="25"/>
    </row>
    <row r="8" spans="1:9" ht="15" thickBot="1" x14ac:dyDescent="0.35">
      <c r="A8" s="7" t="s">
        <v>18</v>
      </c>
      <c r="B8" s="19">
        <v>27</v>
      </c>
      <c r="C8" s="25"/>
      <c r="D8" s="25"/>
      <c r="E8" s="25"/>
      <c r="F8" s="25"/>
      <c r="G8" s="25"/>
      <c r="H8" s="25"/>
      <c r="I8" s="25"/>
    </row>
    <row r="9" spans="1:9" x14ac:dyDescent="0.3">
      <c r="B9" s="27"/>
      <c r="C9" s="25"/>
      <c r="D9" s="25"/>
      <c r="E9" s="25"/>
      <c r="F9" s="25"/>
      <c r="G9" s="25"/>
      <c r="H9" s="25"/>
      <c r="I9" s="25"/>
    </row>
    <row r="10" spans="1:9" ht="15" thickBot="1" x14ac:dyDescent="0.35">
      <c r="A10" t="s">
        <v>19</v>
      </c>
      <c r="B10" s="27"/>
      <c r="C10" s="25"/>
      <c r="D10" s="25"/>
      <c r="E10" s="25"/>
      <c r="F10" s="25"/>
      <c r="G10" s="25"/>
      <c r="H10" s="25"/>
      <c r="I10" s="25"/>
    </row>
    <row r="11" spans="1:9" x14ac:dyDescent="0.3">
      <c r="A11" s="8"/>
      <c r="B11" s="28" t="s">
        <v>24</v>
      </c>
      <c r="C11" s="26" t="s">
        <v>25</v>
      </c>
      <c r="D11" s="26" t="s">
        <v>26</v>
      </c>
      <c r="E11" s="26" t="s">
        <v>27</v>
      </c>
      <c r="F11" s="26" t="s">
        <v>28</v>
      </c>
      <c r="G11" s="25"/>
      <c r="H11" s="25"/>
      <c r="I11" s="25"/>
    </row>
    <row r="12" spans="1:9" x14ac:dyDescent="0.3">
      <c r="A12" s="6" t="s">
        <v>20</v>
      </c>
      <c r="B12" s="22">
        <v>1</v>
      </c>
      <c r="C12" s="21">
        <v>194.98447819262844</v>
      </c>
      <c r="D12" s="21">
        <v>194.98447819262844</v>
      </c>
      <c r="E12" s="21">
        <v>5.2630190389769202</v>
      </c>
      <c r="F12" s="21">
        <v>3.0458368404293078E-2</v>
      </c>
      <c r="G12" s="25"/>
      <c r="H12" s="25"/>
      <c r="I12" s="25"/>
    </row>
    <row r="13" spans="1:9" x14ac:dyDescent="0.3">
      <c r="A13" s="6" t="s">
        <v>21</v>
      </c>
      <c r="B13" s="22">
        <v>25</v>
      </c>
      <c r="C13" s="21">
        <v>926.200706992557</v>
      </c>
      <c r="D13" s="21">
        <v>37.04802827970228</v>
      </c>
      <c r="E13" s="21"/>
      <c r="F13" s="21"/>
      <c r="G13" s="25"/>
      <c r="H13" s="25"/>
      <c r="I13" s="25"/>
    </row>
    <row r="14" spans="1:9" ht="15" thickBot="1" x14ac:dyDescent="0.35">
      <c r="A14" s="7" t="s">
        <v>22</v>
      </c>
      <c r="B14" s="19">
        <v>26</v>
      </c>
      <c r="C14" s="18">
        <v>1121.1851851851854</v>
      </c>
      <c r="D14" s="18"/>
      <c r="E14" s="18"/>
      <c r="F14" s="18"/>
      <c r="G14" s="25"/>
      <c r="H14" s="25"/>
      <c r="I14" s="25"/>
    </row>
    <row r="15" spans="1:9" ht="15" thickBot="1" x14ac:dyDescent="0.35">
      <c r="B15" s="25"/>
      <c r="C15" s="25"/>
      <c r="D15" s="25"/>
      <c r="E15" s="25"/>
      <c r="F15" s="25"/>
      <c r="G15" s="25"/>
      <c r="H15" s="25"/>
      <c r="I15" s="25"/>
    </row>
    <row r="16" spans="1:9" x14ac:dyDescent="0.3">
      <c r="A16" s="8"/>
      <c r="B16" s="26" t="s">
        <v>29</v>
      </c>
      <c r="C16" s="26" t="s">
        <v>17</v>
      </c>
      <c r="D16" s="26" t="s">
        <v>30</v>
      </c>
      <c r="E16" s="26" t="s">
        <v>31</v>
      </c>
      <c r="F16" s="26" t="s">
        <v>32</v>
      </c>
      <c r="G16" s="26" t="s">
        <v>33</v>
      </c>
      <c r="H16" s="26" t="s">
        <v>34</v>
      </c>
      <c r="I16" s="26" t="s">
        <v>35</v>
      </c>
    </row>
    <row r="17" spans="1:9" x14ac:dyDescent="0.3">
      <c r="A17" s="6" t="s">
        <v>23</v>
      </c>
      <c r="B17" s="21">
        <v>44.201623817515738</v>
      </c>
      <c r="C17" s="21">
        <v>7.0967947960298634</v>
      </c>
      <c r="D17" s="21">
        <v>6.2283925473290154</v>
      </c>
      <c r="E17" s="21">
        <v>1.626999077996202E-6</v>
      </c>
      <c r="F17" s="21">
        <v>29.58550133411326</v>
      </c>
      <c r="G17" s="21">
        <v>58.817746300918216</v>
      </c>
      <c r="H17" s="21">
        <v>29.58550133411326</v>
      </c>
      <c r="I17" s="21">
        <v>58.817746300918216</v>
      </c>
    </row>
    <row r="18" spans="1:9" ht="15" thickBot="1" x14ac:dyDescent="0.35">
      <c r="A18" s="7" t="s">
        <v>36</v>
      </c>
      <c r="B18" s="18">
        <v>2.5870049342268335</v>
      </c>
      <c r="C18" s="18">
        <v>1.1276641829250722</v>
      </c>
      <c r="D18" s="18">
        <v>2.2941270755947452</v>
      </c>
      <c r="E18" s="18">
        <v>3.0458368404293439E-2</v>
      </c>
      <c r="F18" s="18">
        <v>0.26453707493360046</v>
      </c>
      <c r="G18" s="18">
        <v>4.9094727935200666</v>
      </c>
      <c r="H18" s="18">
        <v>0.26453707493360046</v>
      </c>
      <c r="I18" s="18">
        <v>4.9094727935200666</v>
      </c>
    </row>
    <row r="22" spans="1:9" x14ac:dyDescent="0.3">
      <c r="A22" t="s">
        <v>37</v>
      </c>
    </row>
    <row r="23" spans="1:9" ht="15" thickBot="1" x14ac:dyDescent="0.35"/>
    <row r="24" spans="1:9" x14ac:dyDescent="0.3">
      <c r="A24" s="8" t="s">
        <v>38</v>
      </c>
      <c r="B24" s="8" t="s">
        <v>39</v>
      </c>
      <c r="C24" s="8" t="s">
        <v>40</v>
      </c>
      <c r="D24" s="8" t="s">
        <v>41</v>
      </c>
    </row>
    <row r="25" spans="1:9" x14ac:dyDescent="0.3">
      <c r="A25" s="6">
        <v>1</v>
      </c>
      <c r="B25" s="6">
        <v>64.380262304485044</v>
      </c>
      <c r="C25" s="6">
        <v>9.6197376955149565</v>
      </c>
      <c r="D25" s="6">
        <v>1.6117487796532282</v>
      </c>
    </row>
    <row r="26" spans="1:9" x14ac:dyDescent="0.3">
      <c r="A26" s="6">
        <v>2</v>
      </c>
      <c r="B26" s="6">
        <v>57.291868784703517</v>
      </c>
      <c r="C26" s="6">
        <v>6.7081312152964827</v>
      </c>
      <c r="D26" s="6">
        <v>1.123920697447776</v>
      </c>
    </row>
    <row r="27" spans="1:9" x14ac:dyDescent="0.3">
      <c r="A27" s="6">
        <v>3</v>
      </c>
      <c r="B27" s="6">
        <v>60.680845248540663</v>
      </c>
      <c r="C27" s="6">
        <v>3.3191547514593367</v>
      </c>
      <c r="D27" s="6">
        <v>0.55611117365902629</v>
      </c>
    </row>
    <row r="28" spans="1:9" x14ac:dyDescent="0.3">
      <c r="A28" s="6">
        <v>4</v>
      </c>
      <c r="B28" s="6">
        <v>57.861009870233417</v>
      </c>
      <c r="C28" s="6">
        <v>1.138990129766583</v>
      </c>
      <c r="D28" s="6">
        <v>0.1908332648762614</v>
      </c>
    </row>
    <row r="29" spans="1:9" x14ac:dyDescent="0.3">
      <c r="A29" s="6">
        <v>5</v>
      </c>
      <c r="B29" s="6">
        <v>62.646968998553064</v>
      </c>
      <c r="C29" s="6">
        <v>3.3530310014469364</v>
      </c>
      <c r="D29" s="6">
        <v>0.56178700457094377</v>
      </c>
    </row>
    <row r="30" spans="1:9" x14ac:dyDescent="0.3">
      <c r="A30" s="6">
        <v>6</v>
      </c>
      <c r="B30" s="6">
        <v>57.679919524837544</v>
      </c>
      <c r="C30" s="6">
        <v>3.320080475162456</v>
      </c>
      <c r="D30" s="6">
        <v>0.55626627498257841</v>
      </c>
    </row>
    <row r="31" spans="1:9" x14ac:dyDescent="0.3">
      <c r="A31" s="6">
        <v>7</v>
      </c>
      <c r="B31" s="6">
        <v>64.742442995276804</v>
      </c>
      <c r="C31" s="6">
        <v>-7.7424429952768037</v>
      </c>
      <c r="D31" s="6">
        <v>-1.2972155212704126</v>
      </c>
    </row>
    <row r="32" spans="1:9" x14ac:dyDescent="0.3">
      <c r="A32" s="6">
        <v>8</v>
      </c>
      <c r="B32" s="6">
        <v>59.051032139977764</v>
      </c>
      <c r="C32" s="6">
        <v>-2.0510321399777638</v>
      </c>
      <c r="D32" s="6">
        <v>-0.34364227521296764</v>
      </c>
    </row>
    <row r="33" spans="1:4" x14ac:dyDescent="0.3">
      <c r="A33" s="6">
        <v>9</v>
      </c>
      <c r="B33" s="6">
        <v>58.611241301159204</v>
      </c>
      <c r="C33" s="6">
        <v>-2.6112413011592039</v>
      </c>
      <c r="D33" s="6">
        <v>-0.43750309142895599</v>
      </c>
    </row>
    <row r="34" spans="1:4" x14ac:dyDescent="0.3">
      <c r="A34" s="6">
        <v>10</v>
      </c>
      <c r="B34" s="6">
        <v>58.326670758394251</v>
      </c>
      <c r="C34" s="6">
        <v>-3.3266707583942505</v>
      </c>
      <c r="D34" s="6">
        <v>-0.55737045071923763</v>
      </c>
    </row>
    <row r="35" spans="1:4" x14ac:dyDescent="0.3">
      <c r="A35" s="6">
        <v>11</v>
      </c>
      <c r="B35" s="6">
        <v>60.75845539656747</v>
      </c>
      <c r="C35" s="6">
        <v>-5.7584553965674701</v>
      </c>
      <c r="D35" s="6">
        <v>-0.96480629221650849</v>
      </c>
    </row>
    <row r="36" spans="1:4" x14ac:dyDescent="0.3">
      <c r="A36" s="6">
        <v>12</v>
      </c>
      <c r="B36" s="6">
        <v>63.190240034740697</v>
      </c>
      <c r="C36" s="6">
        <v>-8.1902400347406967</v>
      </c>
      <c r="D36" s="6">
        <v>-1.3722421337137805</v>
      </c>
    </row>
    <row r="37" spans="1:4" x14ac:dyDescent="0.3">
      <c r="A37" s="6">
        <v>13</v>
      </c>
      <c r="B37" s="6">
        <v>59.64604327484993</v>
      </c>
      <c r="C37" s="6">
        <v>7.3539567251500699</v>
      </c>
      <c r="D37" s="6">
        <v>1.232126192267115</v>
      </c>
    </row>
    <row r="38" spans="1:4" x14ac:dyDescent="0.3">
      <c r="A38" s="6">
        <v>14</v>
      </c>
      <c r="B38" s="6">
        <v>62.75044919592213</v>
      </c>
      <c r="C38" s="6">
        <v>6.2495508040778702</v>
      </c>
      <c r="D38" s="6">
        <v>1.0470873739675448</v>
      </c>
    </row>
    <row r="39" spans="1:4" x14ac:dyDescent="0.3">
      <c r="A39" s="6">
        <v>15</v>
      </c>
      <c r="B39" s="6">
        <v>59.956483866957157</v>
      </c>
      <c r="C39" s="6">
        <v>4.3516133042842853E-2</v>
      </c>
      <c r="D39" s="6">
        <v>7.2909549664467183E-3</v>
      </c>
    </row>
    <row r="40" spans="1:4" x14ac:dyDescent="0.3">
      <c r="A40" s="6">
        <v>16</v>
      </c>
      <c r="B40" s="6">
        <v>63.86286131763967</v>
      </c>
      <c r="C40" s="6">
        <v>15.13713868236033</v>
      </c>
      <c r="D40" s="6">
        <v>2.5361673645333132</v>
      </c>
    </row>
    <row r="41" spans="1:4" x14ac:dyDescent="0.3">
      <c r="A41" s="6">
        <v>17</v>
      </c>
      <c r="B41" s="6">
        <v>59.594303176165397</v>
      </c>
      <c r="C41" s="6">
        <v>-1.594303176165397</v>
      </c>
      <c r="D41" s="6">
        <v>-0.26711915437984191</v>
      </c>
    </row>
    <row r="42" spans="1:4" x14ac:dyDescent="0.3">
      <c r="A42" s="6">
        <v>18</v>
      </c>
      <c r="B42" s="6">
        <v>61.48281677815099</v>
      </c>
      <c r="C42" s="6">
        <v>-0.48281677815099044</v>
      </c>
      <c r="D42" s="6">
        <v>-8.0894030337622977E-2</v>
      </c>
    </row>
    <row r="43" spans="1:4" x14ac:dyDescent="0.3">
      <c r="A43" s="6">
        <v>19</v>
      </c>
      <c r="B43" s="6">
        <v>58.94755194260869</v>
      </c>
      <c r="C43" s="6">
        <v>-0.94755194260869047</v>
      </c>
      <c r="D43" s="6">
        <v>-0.15875855823695084</v>
      </c>
    </row>
    <row r="44" spans="1:4" x14ac:dyDescent="0.3">
      <c r="A44" s="6">
        <v>20</v>
      </c>
      <c r="B44" s="6">
        <v>61.198246235386037</v>
      </c>
      <c r="C44" s="6">
        <v>2.801753764613963</v>
      </c>
      <c r="D44" s="6">
        <v>0.46942269674471204</v>
      </c>
    </row>
    <row r="45" spans="1:4" x14ac:dyDescent="0.3">
      <c r="A45" s="6">
        <v>21</v>
      </c>
      <c r="B45" s="6">
        <v>60.88780564327881</v>
      </c>
      <c r="C45" s="6">
        <v>2.11219435672119</v>
      </c>
      <c r="D45" s="6">
        <v>0.35388976130014688</v>
      </c>
    </row>
    <row r="46" spans="1:4" x14ac:dyDescent="0.3">
      <c r="A46" s="6">
        <v>22</v>
      </c>
      <c r="B46" s="6">
        <v>60.577365051171597</v>
      </c>
      <c r="C46" s="6">
        <v>-3.5773650511715971</v>
      </c>
      <c r="D46" s="6">
        <v>-0.59937328211019147</v>
      </c>
    </row>
    <row r="47" spans="1:4" x14ac:dyDescent="0.3">
      <c r="A47" s="6">
        <v>23</v>
      </c>
      <c r="B47" s="6">
        <v>63.34546033079431</v>
      </c>
      <c r="C47" s="6">
        <v>-10.34546033079431</v>
      </c>
      <c r="D47" s="6">
        <v>-1.7333407199743833</v>
      </c>
    </row>
    <row r="48" spans="1:4" x14ac:dyDescent="0.3">
      <c r="A48" s="6">
        <v>24</v>
      </c>
      <c r="B48" s="6">
        <v>63.009149689344817</v>
      </c>
      <c r="C48" s="6">
        <v>-9.0091496893448166</v>
      </c>
      <c r="D48" s="6">
        <v>-1.5094471883869249</v>
      </c>
    </row>
    <row r="49" spans="1:4" x14ac:dyDescent="0.3">
      <c r="A49" s="6">
        <v>25</v>
      </c>
      <c r="B49" s="6">
        <v>54.730733899818951</v>
      </c>
      <c r="C49" s="6">
        <v>-1.7307338998189508</v>
      </c>
      <c r="D49" s="6">
        <v>-0.28997757935106988</v>
      </c>
    </row>
    <row r="50" spans="1:4" x14ac:dyDescent="0.3">
      <c r="A50" s="6">
        <v>26</v>
      </c>
      <c r="B50" s="6">
        <v>57.240128686018977</v>
      </c>
      <c r="C50" s="6">
        <v>-5.2401286860189771</v>
      </c>
      <c r="D50" s="6">
        <v>-0.87796271397864212</v>
      </c>
    </row>
    <row r="51" spans="1:4" ht="15" thickBot="1" x14ac:dyDescent="0.35">
      <c r="A51" s="7">
        <v>27</v>
      </c>
      <c r="B51" s="7">
        <v>54.549643554423071</v>
      </c>
      <c r="C51" s="7">
        <v>1.4503564455769293</v>
      </c>
      <c r="D51" s="7">
        <v>0.24300145234840254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Megapixels</vt:lpstr>
      <vt:lpstr>Price</vt:lpstr>
      <vt:lpstr>Weight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2017-10-31T01:02:35Z</dcterms:created>
  <dcterms:modified xsi:type="dcterms:W3CDTF">2018-04-19T22:14:20Z</dcterms:modified>
  <cp:category/>
</cp:coreProperties>
</file>