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showInkAnnotation="0" autoCompressPictures="0"/>
  <mc:AlternateContent xmlns:mc="http://schemas.openxmlformats.org/markup-compatibility/2006">
    <mc:Choice Requires="x15">
      <x15ac:absPath xmlns:x15ac="http://schemas.microsoft.com/office/spreadsheetml/2010/11/ac" url="D:\Vojini fajlovi\Posao\24houranswers.com\Requests\"/>
    </mc:Choice>
  </mc:AlternateContent>
  <xr:revisionPtr revIDLastSave="0" documentId="13_ncr:1_{5700B275-A3BC-4029-8E47-48C09C2A49AB}" xr6:coauthVersionLast="45" xr6:coauthVersionMax="45" xr10:uidLastSave="{00000000-0000-0000-0000-000000000000}"/>
  <bookViews>
    <workbookView xWindow="-120" yWindow="-120" windowWidth="29040" windowHeight="15750" tabRatio="809" xr2:uid="{00000000-000D-0000-FFFF-FFFF00000000}"/>
  </bookViews>
  <sheets>
    <sheet name="Twitter - Income Statement" sheetId="4" r:id="rId1"/>
    <sheet name="Twitter - Balance Sheet" sheetId="5" r:id="rId2"/>
    <sheet name="Twitter- Cash Flow" sheetId="6" r:id="rId3"/>
    <sheet name="Facebook - Income Statement" sheetId="3" r:id="rId4"/>
    <sheet name="Facebook - Balance Sheet" sheetId="2" r:id="rId5"/>
    <sheet name="Facebook - Cash Flow" sheetId="1" r:id="rId6"/>
    <sheet name="LinkedIn- Income Statement" sheetId="7" r:id="rId7"/>
    <sheet name="LinkedIn - Balance Sheet" sheetId="8" r:id="rId8"/>
    <sheet name="LinkedIn - Cash Flow" sheetId="9" r:id="rId9"/>
    <sheet name="Ratios" sheetId="17" r:id="rId10"/>
    <sheet name="Draft Analysis" sheetId="13" r:id="rId1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3" i="13" l="1"/>
  <c r="D43" i="13"/>
  <c r="E43" i="13"/>
  <c r="F43" i="13"/>
  <c r="G43" i="13"/>
  <c r="C44" i="13"/>
  <c r="D44" i="13"/>
  <c r="E44" i="13"/>
  <c r="F44" i="13"/>
  <c r="G44" i="13"/>
  <c r="C45" i="13"/>
  <c r="D45" i="13"/>
  <c r="E45" i="13"/>
  <c r="F45" i="13"/>
  <c r="G45" i="13"/>
  <c r="B45" i="13"/>
  <c r="B44" i="13"/>
  <c r="B43" i="13"/>
  <c r="D37" i="13"/>
  <c r="E37" i="13"/>
  <c r="F37" i="13"/>
  <c r="G37" i="13"/>
  <c r="D38" i="13"/>
  <c r="E38" i="13"/>
  <c r="F38" i="13"/>
  <c r="G38" i="13"/>
  <c r="D39" i="13"/>
  <c r="E39" i="13"/>
  <c r="F39" i="13"/>
  <c r="G39" i="13"/>
  <c r="C39" i="13"/>
  <c r="C38" i="13"/>
  <c r="C37" i="13"/>
  <c r="D31" i="13"/>
  <c r="E31" i="13"/>
  <c r="F31" i="13"/>
  <c r="G31" i="13"/>
  <c r="D32" i="13"/>
  <c r="E32" i="13"/>
  <c r="F32" i="13"/>
  <c r="G32" i="13"/>
  <c r="D33" i="13"/>
  <c r="E33" i="13"/>
  <c r="F33" i="13"/>
  <c r="G33" i="13"/>
  <c r="C33" i="13"/>
  <c r="C32" i="13"/>
  <c r="C31" i="13"/>
  <c r="B34" i="13"/>
  <c r="B40" i="13"/>
  <c r="C25" i="13"/>
  <c r="D25" i="13"/>
  <c r="E25" i="13"/>
  <c r="F25" i="13"/>
  <c r="G25" i="13"/>
  <c r="C26" i="13"/>
  <c r="D26" i="13"/>
  <c r="E26" i="13"/>
  <c r="F26" i="13"/>
  <c r="G26" i="13"/>
  <c r="C27" i="13"/>
  <c r="D27" i="13"/>
  <c r="E27" i="13"/>
  <c r="F27" i="13"/>
  <c r="G27" i="13"/>
  <c r="B25" i="13"/>
  <c r="B26" i="13"/>
  <c r="B27" i="13"/>
  <c r="C20" i="13"/>
  <c r="D20" i="13"/>
  <c r="E20" i="13"/>
  <c r="F20" i="13"/>
  <c r="G20" i="13"/>
  <c r="B20" i="13"/>
  <c r="D19" i="13"/>
  <c r="E19" i="13"/>
  <c r="F19" i="13"/>
  <c r="G19" i="13"/>
  <c r="C19" i="13"/>
  <c r="D18" i="13"/>
  <c r="E18" i="13"/>
  <c r="F18" i="13"/>
  <c r="G18" i="13"/>
  <c r="C18" i="13"/>
  <c r="C17" i="13"/>
  <c r="D17" i="13"/>
  <c r="E17" i="13"/>
  <c r="F17" i="13"/>
  <c r="G17" i="13"/>
  <c r="B17" i="13"/>
  <c r="C13" i="13"/>
  <c r="D13" i="13"/>
  <c r="E13" i="13"/>
  <c r="F13" i="13"/>
  <c r="G13" i="13"/>
  <c r="B13" i="13"/>
  <c r="D12" i="13"/>
  <c r="E12" i="13"/>
  <c r="F12" i="13"/>
  <c r="G12" i="13"/>
  <c r="C12" i="13"/>
  <c r="D11" i="13"/>
  <c r="E11" i="13"/>
  <c r="F11" i="13"/>
  <c r="G11" i="13"/>
  <c r="C11" i="13"/>
  <c r="C10" i="13"/>
  <c r="D10" i="13"/>
  <c r="E10" i="13"/>
  <c r="F10" i="13"/>
  <c r="G10" i="13"/>
  <c r="B10" i="13"/>
  <c r="C6" i="13"/>
  <c r="D6" i="13"/>
  <c r="E6" i="13"/>
  <c r="F6" i="13"/>
  <c r="G6" i="13"/>
  <c r="B6" i="13"/>
  <c r="D5" i="13"/>
  <c r="E5" i="13"/>
  <c r="F5" i="13"/>
  <c r="G5" i="13"/>
  <c r="C5" i="13"/>
  <c r="D4" i="13"/>
  <c r="E4" i="13"/>
  <c r="F4" i="13"/>
  <c r="G4" i="13"/>
  <c r="C4" i="13"/>
  <c r="C3" i="13"/>
  <c r="D3" i="13"/>
  <c r="E3" i="13"/>
  <c r="F3" i="13"/>
  <c r="G3" i="13"/>
  <c r="B3" i="13"/>
  <c r="G46" i="13" l="1"/>
  <c r="G28" i="13"/>
  <c r="E40" i="13"/>
  <c r="F46" i="13"/>
  <c r="D46" i="13"/>
  <c r="C34" i="13"/>
  <c r="E28" i="13"/>
  <c r="D28" i="13"/>
  <c r="C28" i="13"/>
  <c r="E34" i="13"/>
  <c r="D40" i="13"/>
  <c r="F34" i="13"/>
  <c r="B28" i="13"/>
  <c r="F28" i="13"/>
  <c r="D34" i="13"/>
  <c r="G40" i="13"/>
  <c r="B46" i="13"/>
  <c r="E46" i="13"/>
  <c r="C46" i="13"/>
  <c r="G34" i="13"/>
  <c r="C40" i="13"/>
  <c r="F40" i="13"/>
</calcChain>
</file>

<file path=xl/sharedStrings.xml><?xml version="1.0" encoding="utf-8"?>
<sst xmlns="http://schemas.openxmlformats.org/spreadsheetml/2006/main" count="796" uniqueCount="143">
  <si>
    <t>Cash</t>
  </si>
  <si>
    <t>Liabilities</t>
  </si>
  <si>
    <t>Revenue</t>
  </si>
  <si>
    <t>Current Ratio</t>
  </si>
  <si>
    <t>Current Assets</t>
  </si>
  <si>
    <t>Current Liabilities</t>
  </si>
  <si>
    <t>Gross Profit</t>
  </si>
  <si>
    <t>Retrun On Equity</t>
  </si>
  <si>
    <t>Debt Ratio</t>
  </si>
  <si>
    <t>Adidas</t>
  </si>
  <si>
    <t>Nike</t>
  </si>
  <si>
    <t>Net Margin</t>
  </si>
  <si>
    <t>Asset Turnover</t>
  </si>
  <si>
    <t>Financial Leverage</t>
  </si>
  <si>
    <t/>
  </si>
  <si>
    <t>U.A.</t>
  </si>
  <si>
    <t>Working Capital Turnover</t>
  </si>
  <si>
    <t>Indicates how efficiently working capital is being used to generate sales.  The higher the number the better.</t>
  </si>
  <si>
    <t>LuluLemon</t>
  </si>
  <si>
    <t>Return on Assets</t>
  </si>
  <si>
    <t>Return on Equity</t>
  </si>
  <si>
    <t>DuPont Formula</t>
  </si>
  <si>
    <t>The return on assets (ROA)shows percentage how profitable a company's assets are in generating revenue.
This number tells you what the company can do with what it has, i.e. how many dollars of earnings they derive from each dollar of assets they control. It's a useful number for comparing competing companies in the same industry. The number will vary widely across different industries. Return on assets gives an indication of the capital intensity of the company, which will depend on the industry; companies that require large initial investments will generally have lower return on assets. ROAs over 5% are generally considered good.</t>
  </si>
  <si>
    <t>ROE is equal to a fiscal year's net income (after preferred stock dividends but before common stock dividends) divided by total equity (excluding preferred shares), expressed as a percentage. As with many financial ratios, ROE is best used to compare companies in the same industry.</t>
  </si>
  <si>
    <t>The DuPont formula, also known as the strategic profit model, is a common way to break down ROE into three important components. Essentially, ROE will equal the net margin multiplied by asset turnover multiplied by financial leverage. Splitting return on equity into three parts makes it easier to understand changes in ROE over time. For example, if the net margin increases, every sale brings in more money, resulting in a higher overall ROE. Similarly, if the asset turnover increases, the firm generates more sales for every unit of assets owned, again resulting in a higher overall ROE. Finally, increasing financial leverage means that the firm uses more debt financing relative to equity financing. Interest payments to creditors are tax deductible, but dividend payments to shareholders are not. Thus, a higher proportion of debt in the firm's capital structure leads to higher ROE.[1] Financial leverage benefits diminish as the risk of defaulting on interest payments increases. So if the firm takes on too much debt, the cost of debt rises as creditors demand a higher risk premium, and ROE decreases.[3] Increased debt will make a positive contribution to a firm's ROE only if the matching Return on assets (ROA) of that debt exceeds the interest rate on the debt.[4]</t>
  </si>
  <si>
    <t>Dec 2015</t>
  </si>
  <si>
    <t>Dec 2014</t>
  </si>
  <si>
    <t>Dec 2013</t>
  </si>
  <si>
    <t>Dec 2012</t>
  </si>
  <si>
    <t>Dec 2011</t>
  </si>
  <si>
    <t>Cash and Cash Equivalents at the Beginning of the Year</t>
  </si>
  <si>
    <t>Net Cash Provided in Operating Activities</t>
  </si>
  <si>
    <t>Net Cash Provided by Investing Activities</t>
  </si>
  <si>
    <t>Net Cash Provided by Financing Activities</t>
  </si>
  <si>
    <t>Net Increase/Decrease in Cash and Cash Equivalents</t>
  </si>
  <si>
    <t>Cash and Cash Equivalents at the End of the Year</t>
  </si>
  <si>
    <t>Total Assets ($, million)</t>
  </si>
  <si>
    <t>Net Receivables</t>
  </si>
  <si>
    <t>Inventories Assets</t>
  </si>
  <si>
    <t>--</t>
  </si>
  <si>
    <t>Other Current Assets</t>
  </si>
  <si>
    <t>Total Current Assets</t>
  </si>
  <si>
    <t>Net Fixed Assets</t>
  </si>
  <si>
    <t>Other Noncurrent Assets</t>
  </si>
  <si>
    <t>Accounts Payable</t>
  </si>
  <si>
    <t>Short-Term Debt</t>
  </si>
  <si>
    <t>Other Current Liabilities</t>
  </si>
  <si>
    <t>Total Current Liabilities</t>
  </si>
  <si>
    <t>Long-Term Debt</t>
  </si>
  <si>
    <t>Other Noncurrent Liabilities</t>
  </si>
  <si>
    <t>Total Liabilities</t>
  </si>
  <si>
    <t>Shareholder's Equity</t>
  </si>
  <si>
    <t>Preferred Stock Equity</t>
  </si>
  <si>
    <t>Common Stock Equity</t>
  </si>
  <si>
    <t>Total Equity</t>
  </si>
  <si>
    <t>Shares Outstanding</t>
  </si>
  <si>
    <t>Cost of Goods Sold</t>
  </si>
  <si>
    <t>Gross Profit Margin (%)</t>
  </si>
  <si>
    <t>SG&amp;A Expense</t>
  </si>
  <si>
    <t>Depreciation &amp; Amortization</t>
  </si>
  <si>
    <t>Operating Income</t>
  </si>
  <si>
    <t>Operating Margin (%)</t>
  </si>
  <si>
    <t>Nonoperating Income</t>
  </si>
  <si>
    <t>Nonoperating Expenses</t>
  </si>
  <si>
    <t>Income Before Taxes</t>
  </si>
  <si>
    <t>Income Taxes</t>
  </si>
  <si>
    <t>Net Income After Taxes</t>
  </si>
  <si>
    <t>Continuing Operations</t>
  </si>
  <si>
    <t>Discontinuing Operations</t>
  </si>
  <si>
    <t>Total Operations</t>
  </si>
  <si>
    <t>Total Net Income</t>
  </si>
  <si>
    <t>Net Profit Margin (%)</t>
  </si>
  <si>
    <t>Diluted EPS from Continuing Operations</t>
  </si>
  <si>
    <t>Diluted EPS from Total Operations</t>
  </si>
  <si>
    <t>Diluted EPS from Total Net Income</t>
  </si>
  <si>
    <t>Dividends Per Share</t>
  </si>
  <si>
    <t>Income Statement - Facebook</t>
  </si>
  <si>
    <t>Balance Sheet - Facebook</t>
  </si>
  <si>
    <t>Cash Flow Statement - Facebook</t>
  </si>
  <si>
    <t>Dec 2010</t>
  </si>
  <si>
    <t>Income Statements - Twitter</t>
  </si>
  <si>
    <t>Balance Sheet - Twitter</t>
  </si>
  <si>
    <t>Cash Flows- Twitter</t>
  </si>
  <si>
    <t>Twitter</t>
  </si>
  <si>
    <t>Facebook</t>
  </si>
  <si>
    <t>Income Statement</t>
  </si>
  <si>
    <t>Year</t>
  </si>
  <si>
    <t>Revenue ($, million)</t>
  </si>
  <si>
    <t>Net Income ($, million)</t>
  </si>
  <si>
    <t>Employees</t>
  </si>
  <si>
    <t>Stock History</t>
  </si>
  <si>
    <t>Stock Price ($)</t>
  </si>
  <si>
    <t>P/E</t>
  </si>
  <si>
    <t>Per Share ($)</t>
  </si>
  <si>
    <t>FY High</t>
  </si>
  <si>
    <t>FY Low</t>
  </si>
  <si>
    <t>FY Close</t>
  </si>
  <si>
    <t>High</t>
  </si>
  <si>
    <t>Low</t>
  </si>
  <si>
    <t>Earns</t>
  </si>
  <si>
    <t>Div.</t>
  </si>
  <si>
    <t>Book Value</t>
  </si>
  <si>
    <t>2014 Year-End Financials</t>
  </si>
  <si>
    <t>Return on Equity (%)</t>
  </si>
  <si>
    <t>Cash ($ M)</t>
  </si>
  <si>
    <t>Long-Term Debt ($ M)</t>
  </si>
  <si>
    <t>Shares Outstanding ($ M)</t>
  </si>
  <si>
    <t>Dividend Yield (%)</t>
  </si>
  <si>
    <t>Dividend Payout</t>
  </si>
  <si>
    <t>Market Cap</t>
  </si>
  <si>
    <t>Dec 2009</t>
  </si>
  <si>
    <t>2015 Year-End Financials</t>
  </si>
  <si>
    <t>LinkedIn Income Statement</t>
  </si>
  <si>
    <t>Dec 2008</t>
  </si>
  <si>
    <t>Dec 2007</t>
  </si>
  <si>
    <t xml:space="preserve">LinkedIn Balance Sheet </t>
  </si>
  <si>
    <t>Cash Flows Statement LinkedIn</t>
  </si>
  <si>
    <t>LinkedIn</t>
  </si>
  <si>
    <t>industry</t>
  </si>
  <si>
    <t>sector</t>
  </si>
  <si>
    <t>Price to Sales (TTM)</t>
  </si>
  <si>
    <t>Price to Book (MRQ)</t>
  </si>
  <si>
    <t>Price to Tangible Book (MRQ)</t>
  </si>
  <si>
    <t>Sales (MRQ) vs Qtr. 1 Yr. Ago</t>
  </si>
  <si>
    <t>Sales (TTM) vs TTM 1 Yr. Ago</t>
  </si>
  <si>
    <t>EPS (MRQ) vs Qtr. 1 Yr. Ago</t>
  </si>
  <si>
    <t>EPS (TTM) vs TTM 1 Yr. Ago</t>
  </si>
  <si>
    <t>Current Ratio (MRQ)</t>
  </si>
  <si>
    <t>LT Debt to Equity (MRQ)</t>
  </si>
  <si>
    <t>Total Debt to Equity (MRQ)</t>
  </si>
  <si>
    <t>Interest Coverage (TTM)</t>
  </si>
  <si>
    <t>Gross Margin (TTM)</t>
  </si>
  <si>
    <t>EBITD Margin (TTM)</t>
  </si>
  <si>
    <t>Operating Margin (TTM)</t>
  </si>
  <si>
    <t>Pre-Tax Margin (TTM)</t>
  </si>
  <si>
    <t>Net Profit Margin (TTM)</t>
  </si>
  <si>
    <t>Return on Assets (TTM)</t>
  </si>
  <si>
    <t>Return on Investment (TTM)</t>
  </si>
  <si>
    <t>Return on Equity (TTM)</t>
  </si>
  <si>
    <t>Revenue/Employee (TTM)</t>
  </si>
  <si>
    <t>Net Income/Employee (TTM)</t>
  </si>
  <si>
    <t>Receivable Turnover (TTM)</t>
  </si>
  <si>
    <t>Asset Turnover (TTM)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</si>
</sst>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quot;* #,##0_);_(&quot;$&quot;* \(#,##0\);_(&quot;$&quot;* &quot;-&quot;_);_(@_)"/>
    <numFmt numFmtId="165" formatCode="_-* #,##0_-;\-* #,##0_-;_-* &quot;-&quot;??_-;_-@_-"/>
  </numFmts>
  <fonts count="14" x14ac:knownFonts="1">
    <font>
      <sz val="12"/>
      <color theme="1"/>
      <name val="Calibri"/>
      <family val="2"/>
      <scheme val="minor"/>
    </font>
    <font>
      <sz val="11"/>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1"/>
      <color theme="1"/>
      <name val="Calibri"/>
      <family val="2"/>
      <scheme val="minor"/>
    </font>
    <font>
      <sz val="10"/>
      <name val="Arial"/>
      <family val="2"/>
    </font>
    <font>
      <sz val="10"/>
      <name val="Arial"/>
    </font>
    <font>
      <b/>
      <sz val="10"/>
      <name val="Arial"/>
    </font>
    <font>
      <b/>
      <sz val="10"/>
      <color indexed="9"/>
      <name val="Arial"/>
    </font>
    <font>
      <sz val="9"/>
      <color rgb="FF000000"/>
      <name val="Arial"/>
      <family val="2"/>
    </font>
    <font>
      <b/>
      <sz val="9"/>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indexed="56"/>
        <bgColor indexed="64"/>
      </patternFill>
    </fill>
    <fill>
      <patternFill patternType="solid">
        <fgColor indexed="41"/>
        <bgColor indexed="64"/>
      </patternFill>
    </fill>
    <fill>
      <patternFill patternType="solid">
        <fgColor rgb="FFFFFFFF"/>
        <bgColor indexed="64"/>
      </patternFill>
    </fill>
    <fill>
      <patternFill patternType="solid">
        <fgColor rgb="FFF3F3F3"/>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indexed="55"/>
      </bottom>
      <diagonal/>
    </border>
    <border>
      <left style="thin">
        <color indexed="64"/>
      </left>
      <right style="thin">
        <color indexed="64"/>
      </right>
      <top style="thin">
        <color indexed="64"/>
      </top>
      <bottom style="thin">
        <color indexed="64"/>
      </bottom>
      <diagonal/>
    </border>
  </borders>
  <cellStyleXfs count="66">
    <xf numFmtId="0" fontId="0" fillId="0" borderId="0"/>
    <xf numFmtId="43"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9" fontId="2"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xf numFmtId="0" fontId="8" fillId="0" borderId="0">
      <alignment vertical="top"/>
    </xf>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9" fillId="0" borderId="0">
      <alignment vertical="top"/>
    </xf>
    <xf numFmtId="0" fontId="9" fillId="0" borderId="0" applyNumberFormat="0" applyFont="0" applyFill="0" applyBorder="0" applyAlignment="0" applyProtection="0"/>
    <xf numFmtId="0" fontId="1" fillId="0" borderId="0"/>
  </cellStyleXfs>
  <cellXfs count="148">
    <xf numFmtId="0" fontId="0" fillId="0" borderId="0" xfId="0"/>
    <xf numFmtId="165" fontId="0" fillId="0" borderId="0" xfId="1" applyNumberFormat="1" applyFont="1"/>
    <xf numFmtId="165" fontId="4" fillId="0" borderId="0" xfId="1" applyNumberFormat="1" applyFont="1"/>
    <xf numFmtId="43" fontId="0" fillId="0" borderId="0" xfId="1" applyFont="1"/>
    <xf numFmtId="43" fontId="4" fillId="0" borderId="0" xfId="1" applyFont="1"/>
    <xf numFmtId="43" fontId="3" fillId="0" borderId="0" xfId="1" applyFont="1"/>
    <xf numFmtId="165" fontId="3" fillId="0" borderId="0" xfId="1" applyNumberFormat="1" applyFont="1"/>
    <xf numFmtId="0" fontId="0" fillId="0" borderId="1" xfId="0" applyBorder="1"/>
    <xf numFmtId="43" fontId="0" fillId="0" borderId="1" xfId="0" applyNumberFormat="1" applyBorder="1"/>
    <xf numFmtId="9" fontId="0" fillId="0" borderId="1" xfId="0" applyNumberFormat="1" applyBorder="1"/>
    <xf numFmtId="43" fontId="0" fillId="0" borderId="1" xfId="1" applyFont="1" applyBorder="1"/>
    <xf numFmtId="9" fontId="0" fillId="0" borderId="1" xfId="20" applyFont="1" applyBorder="1"/>
    <xf numFmtId="43" fontId="4" fillId="0" borderId="0" xfId="1" applyFont="1" applyAlignment="1">
      <alignment horizontal="center"/>
    </xf>
    <xf numFmtId="43" fontId="0" fillId="2" borderId="0" xfId="1" applyFont="1" applyFill="1"/>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164" fontId="9" fillId="0" borderId="0" xfId="63" applyNumberFormat="1" applyFont="1">
      <alignment vertical="top"/>
    </xf>
    <xf numFmtId="164" fontId="9" fillId="0" borderId="0" xfId="63" applyNumberFormat="1" applyFont="1">
      <alignment vertical="top"/>
    </xf>
    <xf numFmtId="164" fontId="9" fillId="0" borderId="0" xfId="63" applyNumberFormat="1" applyFont="1">
      <alignment vertical="top"/>
    </xf>
    <xf numFmtId="37" fontId="9" fillId="0" borderId="0" xfId="63" applyNumberFormat="1" applyFont="1">
      <alignment vertical="top"/>
    </xf>
    <xf numFmtId="37" fontId="9" fillId="0" borderId="0" xfId="63" applyNumberFormat="1" applyFont="1">
      <alignment vertical="top"/>
    </xf>
    <xf numFmtId="0" fontId="11" fillId="3" borderId="2" xfId="64" applyNumberFormat="1" applyFont="1" applyFill="1" applyBorder="1" applyAlignment="1">
      <alignment horizontal="left" vertical="center"/>
    </xf>
    <xf numFmtId="0" fontId="10" fillId="4" borderId="2" xfId="64" applyNumberFormat="1" applyFont="1" applyFill="1" applyBorder="1" applyAlignment="1">
      <alignment horizontal="left" vertical="center"/>
    </xf>
    <xf numFmtId="39" fontId="9" fillId="4" borderId="2" xfId="64" applyNumberFormat="1" applyFont="1" applyFill="1" applyBorder="1" applyAlignment="1">
      <alignment horizontal="right" vertical="center"/>
    </xf>
    <xf numFmtId="0" fontId="10"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0" fontId="11" fillId="3" borderId="2" xfId="64" applyNumberFormat="1" applyFont="1" applyFill="1" applyBorder="1" applyAlignment="1">
      <alignment horizontal="left" vertical="center"/>
    </xf>
    <xf numFmtId="0" fontId="10" fillId="4" borderId="2" xfId="64" applyNumberFormat="1" applyFont="1" applyFill="1" applyBorder="1" applyAlignment="1">
      <alignment horizontal="left" vertical="center"/>
    </xf>
    <xf numFmtId="0" fontId="10"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39" fontId="9" fillId="4" borderId="2" xfId="64" applyNumberFormat="1" applyFont="1" applyFill="1" applyBorder="1" applyAlignment="1">
      <alignment horizontal="right" vertical="center"/>
    </xf>
    <xf numFmtId="0" fontId="9" fillId="0" borderId="2" xfId="64" applyNumberFormat="1" applyFont="1" applyFill="1" applyBorder="1" applyAlignment="1">
      <alignment horizontal="center" vertical="center"/>
    </xf>
    <xf numFmtId="0" fontId="9" fillId="4" borderId="2" xfId="64" applyNumberFormat="1" applyFont="1" applyFill="1" applyBorder="1" applyAlignment="1">
      <alignment horizontal="center" vertical="center"/>
    </xf>
    <xf numFmtId="0" fontId="11" fillId="3" borderId="2" xfId="64" applyNumberFormat="1" applyFont="1" applyFill="1" applyBorder="1" applyAlignment="1">
      <alignment horizontal="left" vertical="center"/>
    </xf>
    <xf numFmtId="0" fontId="10" fillId="4" borderId="2" xfId="64" applyNumberFormat="1" applyFont="1" applyFill="1" applyBorder="1" applyAlignment="1">
      <alignment horizontal="left" vertical="center"/>
    </xf>
    <xf numFmtId="39" fontId="9" fillId="4" borderId="2" xfId="64" applyNumberFormat="1" applyFont="1" applyFill="1" applyBorder="1" applyAlignment="1">
      <alignment horizontal="right" vertical="center"/>
    </xf>
    <xf numFmtId="0" fontId="10"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10" fontId="9" fillId="0" borderId="2" xfId="64" applyNumberFormat="1" applyFont="1" applyFill="1" applyBorder="1" applyAlignment="1">
      <alignment horizontal="right" vertical="center"/>
    </xf>
    <xf numFmtId="0" fontId="9" fillId="0" borderId="2" xfId="64" applyNumberFormat="1" applyFont="1" applyFill="1" applyBorder="1" applyAlignment="1">
      <alignment horizontal="center" vertical="center"/>
    </xf>
    <xf numFmtId="0" fontId="9" fillId="4" borderId="2" xfId="64" applyNumberFormat="1" applyFont="1" applyFill="1" applyBorder="1" applyAlignment="1">
      <alignment horizontal="center" vertical="center"/>
    </xf>
    <xf numFmtId="0" fontId="11" fillId="3" borderId="2" xfId="0" applyNumberFormat="1" applyFont="1" applyFill="1" applyBorder="1" applyAlignment="1">
      <alignment horizontal="left" vertical="center"/>
    </xf>
    <xf numFmtId="0" fontId="11" fillId="3" borderId="2" xfId="64" applyNumberFormat="1" applyFont="1" applyFill="1" applyBorder="1" applyAlignment="1">
      <alignment horizontal="left" vertical="center"/>
    </xf>
    <xf numFmtId="0" fontId="10" fillId="4" borderId="2" xfId="64" applyNumberFormat="1" applyFont="1" applyFill="1" applyBorder="1" applyAlignment="1">
      <alignment horizontal="left" vertical="center"/>
    </xf>
    <xf numFmtId="39" fontId="9" fillId="4" borderId="2" xfId="64" applyNumberFormat="1" applyFont="1" applyFill="1" applyBorder="1" applyAlignment="1">
      <alignment horizontal="right" vertical="center"/>
    </xf>
    <xf numFmtId="0" fontId="10"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10" fontId="9" fillId="0" borderId="2" xfId="64" applyNumberFormat="1" applyFont="1" applyFill="1" applyBorder="1" applyAlignment="1">
      <alignment horizontal="right" vertical="center"/>
    </xf>
    <xf numFmtId="0" fontId="9" fillId="0" borderId="2" xfId="64" applyNumberFormat="1" applyFont="1" applyFill="1" applyBorder="1" applyAlignment="1">
      <alignment horizontal="center" vertical="center"/>
    </xf>
    <xf numFmtId="0" fontId="9" fillId="4" borderId="2" xfId="64" applyNumberFormat="1" applyFont="1" applyFill="1" applyBorder="1" applyAlignment="1">
      <alignment horizontal="center" vertical="center"/>
    </xf>
    <xf numFmtId="0" fontId="10" fillId="4" borderId="2" xfId="0" applyNumberFormat="1" applyFont="1" applyFill="1" applyBorder="1" applyAlignment="1">
      <alignment horizontal="left" vertical="center"/>
    </xf>
    <xf numFmtId="0" fontId="10" fillId="0" borderId="2" xfId="0" applyNumberFormat="1" applyFont="1" applyFill="1" applyBorder="1" applyAlignment="1">
      <alignment horizontal="left" vertical="center"/>
    </xf>
    <xf numFmtId="39" fontId="0" fillId="0" borderId="2" xfId="0" applyNumberFormat="1" applyFont="1" applyFill="1" applyBorder="1" applyAlignment="1">
      <alignment horizontal="right" vertical="center"/>
    </xf>
    <xf numFmtId="0" fontId="0" fillId="0" borderId="2" xfId="0" applyNumberFormat="1" applyFont="1" applyFill="1" applyBorder="1" applyAlignment="1">
      <alignment horizontal="center" vertical="center"/>
    </xf>
    <xf numFmtId="39" fontId="0" fillId="4" borderId="2" xfId="0" applyNumberFormat="1" applyFont="1" applyFill="1" applyBorder="1" applyAlignment="1">
      <alignment horizontal="right" vertical="center"/>
    </xf>
    <xf numFmtId="0" fontId="0" fillId="4" borderId="2" xfId="0" applyNumberFormat="1" applyFont="1" applyFill="1" applyBorder="1" applyAlignment="1">
      <alignment horizontal="center" vertical="center"/>
    </xf>
    <xf numFmtId="0" fontId="11" fillId="3" borderId="2" xfId="64" applyNumberFormat="1" applyFont="1" applyFill="1" applyBorder="1" applyAlignment="1">
      <alignment horizontal="left" vertical="center"/>
    </xf>
    <xf numFmtId="0" fontId="10" fillId="4" borderId="2" xfId="64" applyNumberFormat="1" applyFont="1" applyFill="1" applyBorder="1" applyAlignment="1">
      <alignment horizontal="left" vertical="center"/>
    </xf>
    <xf numFmtId="39" fontId="9" fillId="4" borderId="2" xfId="64" applyNumberFormat="1" applyFont="1" applyFill="1" applyBorder="1" applyAlignment="1">
      <alignment horizontal="right" vertical="center"/>
    </xf>
    <xf numFmtId="0" fontId="9" fillId="4" borderId="2" xfId="64" applyNumberFormat="1" applyFont="1" applyFill="1" applyBorder="1" applyAlignment="1">
      <alignment horizontal="center" vertical="center"/>
    </xf>
    <xf numFmtId="0" fontId="10"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0" fontId="9" fillId="0" borderId="2" xfId="64" applyNumberFormat="1" applyFont="1" applyFill="1" applyBorder="1" applyAlignment="1">
      <alignment horizontal="center" vertical="center"/>
    </xf>
    <xf numFmtId="0" fontId="9" fillId="0" borderId="0" xfId="64" applyNumberFormat="1" applyFont="1" applyFill="1" applyBorder="1" applyAlignment="1"/>
    <xf numFmtId="0" fontId="11" fillId="3" borderId="2" xfId="64" applyNumberFormat="1" applyFont="1" applyFill="1" applyBorder="1" applyAlignment="1">
      <alignment horizontal="left" vertical="center"/>
    </xf>
    <xf numFmtId="0" fontId="9"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0" fontId="9" fillId="0" borderId="2" xfId="64" applyNumberFormat="1" applyFont="1" applyFill="1" applyBorder="1" applyAlignment="1">
      <alignment horizontal="center" vertical="center"/>
    </xf>
    <xf numFmtId="0" fontId="9" fillId="0" borderId="2" xfId="64" applyNumberFormat="1" applyFont="1" applyFill="1" applyBorder="1" applyAlignment="1">
      <alignment horizontal="right" vertical="center"/>
    </xf>
    <xf numFmtId="0" fontId="9" fillId="4" borderId="2" xfId="64" applyNumberFormat="1" applyFont="1" applyFill="1" applyBorder="1" applyAlignment="1">
      <alignment horizontal="left" vertical="center"/>
    </xf>
    <xf numFmtId="39" fontId="9" fillId="4" borderId="2" xfId="64" applyNumberFormat="1" applyFont="1" applyFill="1" applyBorder="1" applyAlignment="1">
      <alignment horizontal="right" vertical="center"/>
    </xf>
    <xf numFmtId="0" fontId="9" fillId="4" borderId="2" xfId="64" applyNumberFormat="1" applyFont="1" applyFill="1" applyBorder="1" applyAlignment="1">
      <alignment horizontal="center" vertical="center"/>
    </xf>
    <xf numFmtId="0" fontId="9" fillId="4" borderId="2" xfId="64" applyNumberFormat="1" applyFont="1" applyFill="1" applyBorder="1" applyAlignment="1">
      <alignment horizontal="right" vertical="center"/>
    </xf>
    <xf numFmtId="10" fontId="9" fillId="4" borderId="2" xfId="64" applyNumberFormat="1" applyFont="1" applyFill="1" applyBorder="1" applyAlignment="1">
      <alignment horizontal="right" vertical="center"/>
    </xf>
    <xf numFmtId="0" fontId="9" fillId="0" borderId="0" xfId="64" applyNumberFormat="1" applyFont="1" applyFill="1" applyBorder="1" applyAlignment="1"/>
    <xf numFmtId="0" fontId="11" fillId="3" borderId="2" xfId="64" applyNumberFormat="1" applyFont="1" applyFill="1" applyBorder="1" applyAlignment="1">
      <alignment horizontal="left" vertical="center"/>
    </xf>
    <xf numFmtId="0" fontId="9"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10" fontId="9" fillId="0" borderId="2" xfId="64" applyNumberFormat="1" applyFont="1" applyFill="1" applyBorder="1" applyAlignment="1">
      <alignment horizontal="right" vertical="center"/>
    </xf>
    <xf numFmtId="0" fontId="9" fillId="0" borderId="2" xfId="64" applyNumberFormat="1" applyFont="1" applyFill="1" applyBorder="1" applyAlignment="1">
      <alignment horizontal="right" vertical="center"/>
    </xf>
    <xf numFmtId="0" fontId="9" fillId="4" borderId="2" xfId="64" applyNumberFormat="1" applyFont="1" applyFill="1" applyBorder="1" applyAlignment="1">
      <alignment horizontal="left" vertical="center"/>
    </xf>
    <xf numFmtId="39" fontId="9" fillId="4" borderId="2" xfId="64" applyNumberFormat="1" applyFont="1" applyFill="1" applyBorder="1" applyAlignment="1">
      <alignment horizontal="right" vertical="center"/>
    </xf>
    <xf numFmtId="10" fontId="9" fillId="4" borderId="2" xfId="64" applyNumberFormat="1" applyFont="1" applyFill="1" applyBorder="1" applyAlignment="1">
      <alignment horizontal="right" vertical="center"/>
    </xf>
    <xf numFmtId="0" fontId="9" fillId="4" borderId="2" xfId="64" applyNumberFormat="1" applyFont="1" applyFill="1" applyBorder="1" applyAlignment="1">
      <alignment horizontal="right" vertical="center"/>
    </xf>
    <xf numFmtId="0" fontId="9" fillId="0" borderId="2" xfId="64" applyNumberFormat="1" applyFont="1" applyFill="1" applyBorder="1" applyAlignment="1">
      <alignment horizontal="center" vertical="center"/>
    </xf>
    <xf numFmtId="0" fontId="9" fillId="4" borderId="2" xfId="64" applyNumberFormat="1" applyFont="1" applyFill="1" applyBorder="1" applyAlignment="1">
      <alignment horizontal="center" vertical="center"/>
    </xf>
    <xf numFmtId="0" fontId="11" fillId="3" borderId="2" xfId="64" applyNumberFormat="1" applyFont="1" applyFill="1" applyBorder="1" applyAlignment="1">
      <alignment horizontal="left" vertical="center"/>
    </xf>
    <xf numFmtId="0" fontId="10" fillId="4" borderId="2" xfId="64" applyNumberFormat="1" applyFont="1" applyFill="1" applyBorder="1" applyAlignment="1">
      <alignment horizontal="left" vertical="center"/>
    </xf>
    <xf numFmtId="39" fontId="9" fillId="4" borderId="2" xfId="64" applyNumberFormat="1" applyFont="1" applyFill="1" applyBorder="1" applyAlignment="1">
      <alignment horizontal="right" vertical="center"/>
    </xf>
    <xf numFmtId="0" fontId="10"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10" fontId="9" fillId="0" borderId="2" xfId="64" applyNumberFormat="1" applyFont="1" applyFill="1" applyBorder="1" applyAlignment="1">
      <alignment horizontal="right" vertical="center"/>
    </xf>
    <xf numFmtId="0" fontId="9" fillId="4" borderId="2" xfId="64" applyNumberFormat="1" applyFont="1" applyFill="1" applyBorder="1" applyAlignment="1">
      <alignment horizontal="center" vertical="center"/>
    </xf>
    <xf numFmtId="0" fontId="9" fillId="0" borderId="2" xfId="64" applyNumberFormat="1" applyFont="1" applyFill="1" applyBorder="1" applyAlignment="1">
      <alignment horizontal="center" vertical="center"/>
    </xf>
    <xf numFmtId="0" fontId="9" fillId="0" borderId="0" xfId="64" applyNumberFormat="1" applyFont="1" applyFill="1" applyBorder="1" applyAlignment="1"/>
    <xf numFmtId="0" fontId="11" fillId="3" borderId="2" xfId="64" applyNumberFormat="1" applyFont="1" applyFill="1" applyBorder="1" applyAlignment="1">
      <alignment horizontal="left" vertical="center"/>
    </xf>
    <xf numFmtId="0" fontId="9"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0" fontId="9" fillId="0" borderId="2" xfId="64" applyNumberFormat="1" applyFont="1" applyFill="1" applyBorder="1" applyAlignment="1">
      <alignment horizontal="center" vertical="center"/>
    </xf>
    <xf numFmtId="0" fontId="9" fillId="0" borderId="2" xfId="64" applyNumberFormat="1" applyFont="1" applyFill="1" applyBorder="1" applyAlignment="1">
      <alignment horizontal="right" vertical="center"/>
    </xf>
    <xf numFmtId="0" fontId="9" fillId="4" borderId="2" xfId="64" applyNumberFormat="1" applyFont="1" applyFill="1" applyBorder="1" applyAlignment="1">
      <alignment horizontal="left" vertical="center"/>
    </xf>
    <xf numFmtId="39" fontId="9" fillId="4" borderId="2" xfId="64" applyNumberFormat="1" applyFont="1" applyFill="1" applyBorder="1" applyAlignment="1">
      <alignment horizontal="right" vertical="center"/>
    </xf>
    <xf numFmtId="0" fontId="9" fillId="4" borderId="2" xfId="64" applyNumberFormat="1" applyFont="1" applyFill="1" applyBorder="1" applyAlignment="1">
      <alignment horizontal="center" vertical="center"/>
    </xf>
    <xf numFmtId="0" fontId="9" fillId="4" borderId="2" xfId="64" applyNumberFormat="1" applyFont="1" applyFill="1" applyBorder="1" applyAlignment="1">
      <alignment horizontal="right" vertical="center"/>
    </xf>
    <xf numFmtId="10" fontId="9" fillId="0" borderId="2" xfId="64" applyNumberFormat="1" applyFont="1" applyFill="1" applyBorder="1" applyAlignment="1">
      <alignment horizontal="right" vertical="center"/>
    </xf>
    <xf numFmtId="10" fontId="9" fillId="4" borderId="2" xfId="64" applyNumberFormat="1" applyFont="1" applyFill="1" applyBorder="1" applyAlignment="1">
      <alignment horizontal="right" vertical="center"/>
    </xf>
    <xf numFmtId="0" fontId="11" fillId="3" borderId="2" xfId="64" applyNumberFormat="1" applyFont="1" applyFill="1" applyBorder="1" applyAlignment="1">
      <alignment horizontal="left" vertical="center"/>
    </xf>
    <xf numFmtId="0" fontId="10" fillId="4" borderId="2" xfId="64" applyNumberFormat="1" applyFont="1" applyFill="1" applyBorder="1" applyAlignment="1">
      <alignment horizontal="left" vertical="center"/>
    </xf>
    <xf numFmtId="0" fontId="10"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39" fontId="9" fillId="4" borderId="2" xfId="64" applyNumberFormat="1" applyFont="1" applyFill="1" applyBorder="1" applyAlignment="1">
      <alignment horizontal="right" vertical="center"/>
    </xf>
    <xf numFmtId="0" fontId="9" fillId="0" borderId="2" xfId="64" applyNumberFormat="1" applyFont="1" applyFill="1" applyBorder="1" applyAlignment="1">
      <alignment horizontal="center" vertical="center"/>
    </xf>
    <xf numFmtId="0" fontId="9" fillId="4" borderId="2" xfId="64" applyNumberFormat="1" applyFont="1" applyFill="1" applyBorder="1" applyAlignment="1">
      <alignment horizontal="center" vertical="center"/>
    </xf>
    <xf numFmtId="0" fontId="11" fillId="3" borderId="2" xfId="64" applyNumberFormat="1" applyFont="1" applyFill="1" applyBorder="1" applyAlignment="1">
      <alignment horizontal="left" vertical="center"/>
    </xf>
    <xf numFmtId="0" fontId="10" fillId="4" borderId="2" xfId="64" applyNumberFormat="1" applyFont="1" applyFill="1" applyBorder="1" applyAlignment="1">
      <alignment horizontal="left" vertical="center"/>
    </xf>
    <xf numFmtId="39" fontId="9" fillId="4" borderId="2" xfId="64" applyNumberFormat="1" applyFont="1" applyFill="1" applyBorder="1" applyAlignment="1">
      <alignment horizontal="right" vertical="center"/>
    </xf>
    <xf numFmtId="0" fontId="10" fillId="0" borderId="2" xfId="64" applyNumberFormat="1" applyFont="1" applyFill="1" applyBorder="1" applyAlignment="1">
      <alignment horizontal="left" vertical="center"/>
    </xf>
    <xf numFmtId="39" fontId="9" fillId="0" borderId="2" xfId="64" applyNumberFormat="1" applyFont="1" applyFill="1" applyBorder="1" applyAlignment="1">
      <alignment horizontal="right" vertical="center"/>
    </xf>
    <xf numFmtId="0" fontId="12" fillId="6" borderId="7" xfId="65" applyFont="1" applyFill="1" applyBorder="1" applyAlignment="1">
      <alignment vertical="top" wrapText="1"/>
    </xf>
    <xf numFmtId="0" fontId="12" fillId="6" borderId="7" xfId="65" applyFont="1" applyFill="1" applyBorder="1" applyAlignment="1">
      <alignment horizontal="right" vertical="top"/>
    </xf>
    <xf numFmtId="0" fontId="12" fillId="0" borderId="7" xfId="65" applyFont="1" applyBorder="1" applyAlignment="1">
      <alignment vertical="top" wrapText="1"/>
    </xf>
    <xf numFmtId="0" fontId="12" fillId="0" borderId="7" xfId="65" applyFont="1" applyBorder="1" applyAlignment="1">
      <alignment horizontal="right" vertical="top"/>
    </xf>
    <xf numFmtId="3" fontId="12" fillId="6" borderId="7" xfId="65" applyNumberFormat="1" applyFont="1" applyFill="1" applyBorder="1" applyAlignment="1">
      <alignment horizontal="right" vertical="top"/>
    </xf>
    <xf numFmtId="3" fontId="12" fillId="0" borderId="7" xfId="65" applyNumberFormat="1" applyFont="1" applyBorder="1" applyAlignment="1">
      <alignment horizontal="right" vertical="top"/>
    </xf>
    <xf numFmtId="0" fontId="13" fillId="5" borderId="7" xfId="65" applyFont="1" applyFill="1" applyBorder="1" applyAlignment="1">
      <alignment horizontal="left"/>
    </xf>
    <xf numFmtId="0" fontId="13" fillId="5" borderId="7" xfId="65" applyFont="1" applyFill="1" applyBorder="1" applyAlignment="1">
      <alignment horizontal="right"/>
    </xf>
    <xf numFmtId="0" fontId="11" fillId="3" borderId="3" xfId="64" applyNumberFormat="1" applyFont="1" applyFill="1" applyBorder="1" applyAlignment="1">
      <alignment horizontal="center" vertical="center"/>
    </xf>
    <xf numFmtId="0" fontId="11" fillId="3" borderId="4" xfId="64" applyNumberFormat="1" applyFont="1" applyFill="1" applyBorder="1" applyAlignment="1">
      <alignment horizontal="center" vertical="center"/>
    </xf>
    <xf numFmtId="0" fontId="11" fillId="3" borderId="5" xfId="64" applyNumberFormat="1" applyFont="1" applyFill="1" applyBorder="1" applyAlignment="1">
      <alignment horizontal="center" vertical="center"/>
    </xf>
    <xf numFmtId="0" fontId="11" fillId="3" borderId="3" xfId="0" applyNumberFormat="1" applyFont="1" applyFill="1" applyBorder="1" applyAlignment="1">
      <alignment horizontal="center" vertical="center"/>
    </xf>
    <xf numFmtId="0" fontId="11" fillId="3" borderId="4" xfId="0" applyNumberFormat="1" applyFont="1" applyFill="1" applyBorder="1" applyAlignment="1">
      <alignment horizontal="center" vertical="center"/>
    </xf>
    <xf numFmtId="0" fontId="11" fillId="3" borderId="5" xfId="0" applyNumberFormat="1" applyFont="1" applyFill="1" applyBorder="1" applyAlignment="1">
      <alignment horizontal="center" vertical="center"/>
    </xf>
    <xf numFmtId="0" fontId="11" fillId="3" borderId="6" xfId="64" applyNumberFormat="1"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wrapText="1" shrinkToFit="1"/>
    </xf>
  </cellXfs>
  <cellStyles count="66">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Normal" xfId="0" builtinId="0"/>
    <cellStyle name="Normal 2" xfId="35" xr:uid="{00000000-0005-0000-0000-00003C000000}"/>
    <cellStyle name="Normal 2 2" xfId="36" xr:uid="{00000000-0005-0000-0000-00003D000000}"/>
    <cellStyle name="Normal 3" xfId="63" xr:uid="{00000000-0005-0000-0000-00003E000000}"/>
    <cellStyle name="Normal 4" xfId="64" xr:uid="{00000000-0005-0000-0000-00003F000000}"/>
    <cellStyle name="Normal 5" xfId="65" xr:uid="{00000000-0005-0000-0000-000040000000}"/>
    <cellStyle name="Percent" xfId="20"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workbookViewId="0">
      <selection activeCell="E7" sqref="E7"/>
    </sheetView>
  </sheetViews>
  <sheetFormatPr defaultColWidth="10.875" defaultRowHeight="15.75" x14ac:dyDescent="0.25"/>
  <cols>
    <col min="1" max="1" width="52.125" style="3" bestFit="1" customWidth="1"/>
    <col min="2" max="2" width="20.875" style="3" customWidth="1"/>
    <col min="3" max="3" width="21.75" style="3" customWidth="1"/>
    <col min="4" max="4" width="16.125" style="3" customWidth="1"/>
    <col min="5" max="5" width="20.375" style="3" customWidth="1"/>
    <col min="6" max="6" width="10.5" style="3" bestFit="1" customWidth="1"/>
    <col min="7" max="7" width="22.5" style="3" customWidth="1"/>
    <col min="8" max="8" width="14.375" style="3" customWidth="1"/>
    <col min="9" max="9" width="14.5" style="3" customWidth="1"/>
    <col min="10" max="16384" width="10.875" style="3"/>
  </cols>
  <sheetData>
    <row r="1" spans="1:7" x14ac:dyDescent="0.25">
      <c r="A1" s="139" t="s">
        <v>80</v>
      </c>
      <c r="B1" s="140"/>
      <c r="C1" s="140"/>
      <c r="D1" s="140"/>
      <c r="E1" s="140"/>
      <c r="F1" s="141"/>
    </row>
    <row r="2" spans="1:7" x14ac:dyDescent="0.25">
      <c r="A2" s="55" t="s">
        <v>14</v>
      </c>
      <c r="B2" s="55" t="s">
        <v>26</v>
      </c>
      <c r="C2" s="55" t="s">
        <v>27</v>
      </c>
      <c r="D2" s="55" t="s">
        <v>28</v>
      </c>
      <c r="E2" s="55" t="s">
        <v>29</v>
      </c>
      <c r="F2" s="55" t="s">
        <v>79</v>
      </c>
    </row>
    <row r="3" spans="1:7" x14ac:dyDescent="0.25">
      <c r="A3" s="56" t="s">
        <v>2</v>
      </c>
      <c r="B3" s="57">
        <v>1403</v>
      </c>
      <c r="C3" s="57">
        <v>664.89</v>
      </c>
      <c r="D3" s="57">
        <v>316.93</v>
      </c>
      <c r="E3" s="57">
        <v>106.31</v>
      </c>
      <c r="F3" s="57">
        <v>28.28</v>
      </c>
      <c r="G3" s="12"/>
    </row>
    <row r="4" spans="1:7" x14ac:dyDescent="0.25">
      <c r="A4" s="58" t="s">
        <v>56</v>
      </c>
      <c r="B4" s="59">
        <v>446.31</v>
      </c>
      <c r="C4" s="59">
        <v>266.72000000000003</v>
      </c>
      <c r="D4" s="59">
        <v>128.77000000000001</v>
      </c>
      <c r="E4" s="59">
        <v>61.8</v>
      </c>
      <c r="F4" s="59">
        <v>43.17</v>
      </c>
    </row>
    <row r="5" spans="1:7" x14ac:dyDescent="0.25">
      <c r="A5" s="56" t="s">
        <v>6</v>
      </c>
      <c r="B5" s="57">
        <v>956.69</v>
      </c>
      <c r="C5" s="57">
        <v>398.17</v>
      </c>
      <c r="D5" s="57">
        <v>188.17</v>
      </c>
      <c r="E5" s="57">
        <v>44.51</v>
      </c>
      <c r="F5" s="57">
        <v>-14.89</v>
      </c>
    </row>
    <row r="6" spans="1:7" x14ac:dyDescent="0.25">
      <c r="A6" s="58" t="s">
        <v>57</v>
      </c>
      <c r="B6" s="60">
        <v>0.68</v>
      </c>
      <c r="C6" s="60">
        <v>0.6</v>
      </c>
      <c r="D6" s="60">
        <v>0.59</v>
      </c>
      <c r="E6" s="60">
        <v>0.42</v>
      </c>
      <c r="F6" s="60">
        <v>-0.53</v>
      </c>
    </row>
    <row r="7" spans="1:7" x14ac:dyDescent="0.25">
      <c r="A7" s="56" t="s">
        <v>58</v>
      </c>
      <c r="B7" s="57">
        <v>804.02</v>
      </c>
      <c r="C7" s="57">
        <v>440.01</v>
      </c>
      <c r="D7" s="57">
        <v>146.24</v>
      </c>
      <c r="E7" s="57">
        <v>91.75</v>
      </c>
      <c r="F7" s="57">
        <v>23.24</v>
      </c>
    </row>
    <row r="8" spans="1:7" x14ac:dyDescent="0.25">
      <c r="A8" s="58" t="s">
        <v>59</v>
      </c>
      <c r="B8" s="61" t="s">
        <v>39</v>
      </c>
      <c r="C8" s="61" t="s">
        <v>39</v>
      </c>
      <c r="D8" s="61" t="s">
        <v>39</v>
      </c>
      <c r="E8" s="61" t="s">
        <v>39</v>
      </c>
      <c r="F8" s="61" t="s">
        <v>39</v>
      </c>
    </row>
    <row r="9" spans="1:7" x14ac:dyDescent="0.25">
      <c r="A9" s="56" t="s">
        <v>60</v>
      </c>
      <c r="B9" s="57">
        <v>-538.87</v>
      </c>
      <c r="C9" s="57">
        <v>-635.83000000000004</v>
      </c>
      <c r="D9" s="57">
        <v>-77.08</v>
      </c>
      <c r="E9" s="57">
        <v>-127.41</v>
      </c>
      <c r="F9" s="57">
        <v>-67.48</v>
      </c>
    </row>
    <row r="10" spans="1:7" x14ac:dyDescent="0.25">
      <c r="A10" s="58" t="s">
        <v>61</v>
      </c>
      <c r="B10" s="60">
        <v>-0.38</v>
      </c>
      <c r="C10" s="60">
        <v>-0.96</v>
      </c>
      <c r="D10" s="60">
        <v>-0.24</v>
      </c>
      <c r="E10" s="60">
        <v>-1.2</v>
      </c>
      <c r="F10" s="60">
        <v>-2.39</v>
      </c>
    </row>
    <row r="11" spans="1:7" x14ac:dyDescent="0.25">
      <c r="A11" s="56" t="s">
        <v>62</v>
      </c>
      <c r="B11" s="62" t="s">
        <v>39</v>
      </c>
      <c r="C11" s="62" t="s">
        <v>39</v>
      </c>
      <c r="D11" s="62" t="s">
        <v>39</v>
      </c>
      <c r="E11" s="62" t="s">
        <v>39</v>
      </c>
      <c r="F11" s="62" t="s">
        <v>39</v>
      </c>
    </row>
    <row r="12" spans="1:7" x14ac:dyDescent="0.25">
      <c r="A12" s="58" t="s">
        <v>63</v>
      </c>
      <c r="B12" s="61" t="s">
        <v>39</v>
      </c>
      <c r="C12" s="61" t="s">
        <v>39</v>
      </c>
      <c r="D12" s="61" t="s">
        <v>39</v>
      </c>
      <c r="E12" s="61" t="s">
        <v>39</v>
      </c>
      <c r="F12" s="61" t="s">
        <v>39</v>
      </c>
    </row>
    <row r="13" spans="1:7" x14ac:dyDescent="0.25">
      <c r="A13" s="56" t="s">
        <v>64</v>
      </c>
      <c r="B13" s="57">
        <v>-578.35</v>
      </c>
      <c r="C13" s="57">
        <v>-647.15</v>
      </c>
      <c r="D13" s="57">
        <v>-79.17</v>
      </c>
      <c r="E13" s="57">
        <v>-129.75</v>
      </c>
      <c r="F13" s="57">
        <v>-67.540000000000006</v>
      </c>
    </row>
    <row r="14" spans="1:7" x14ac:dyDescent="0.25">
      <c r="A14" s="58" t="s">
        <v>65</v>
      </c>
      <c r="B14" s="59">
        <v>-0.53</v>
      </c>
      <c r="C14" s="59">
        <v>-1.82</v>
      </c>
      <c r="D14" s="59">
        <v>0.23</v>
      </c>
      <c r="E14" s="59">
        <v>-1.44</v>
      </c>
      <c r="F14" s="59">
        <v>-0.22</v>
      </c>
    </row>
    <row r="15" spans="1:7" x14ac:dyDescent="0.25">
      <c r="A15" s="56" t="s">
        <v>66</v>
      </c>
      <c r="B15" s="57">
        <v>-577.82000000000005</v>
      </c>
      <c r="C15" s="57">
        <v>-645.32000000000005</v>
      </c>
      <c r="D15" s="57">
        <v>-79.400000000000006</v>
      </c>
      <c r="E15" s="57">
        <v>-128.30000000000001</v>
      </c>
      <c r="F15" s="57">
        <v>-67.319999999999993</v>
      </c>
    </row>
    <row r="16" spans="1:7" x14ac:dyDescent="0.25">
      <c r="A16" s="58" t="s">
        <v>67</v>
      </c>
      <c r="B16" s="59">
        <v>-577.82000000000005</v>
      </c>
      <c r="C16" s="59">
        <v>-645.32000000000005</v>
      </c>
      <c r="D16" s="59">
        <v>-79.400000000000006</v>
      </c>
      <c r="E16" s="59">
        <v>-128.30000000000001</v>
      </c>
      <c r="F16" s="59">
        <v>-67.319999999999993</v>
      </c>
    </row>
    <row r="17" spans="1:9" x14ac:dyDescent="0.25">
      <c r="A17" s="56" t="s">
        <v>68</v>
      </c>
      <c r="B17" s="62" t="s">
        <v>39</v>
      </c>
      <c r="C17" s="62" t="s">
        <v>39</v>
      </c>
      <c r="D17" s="62" t="s">
        <v>39</v>
      </c>
      <c r="E17" s="62" t="s">
        <v>39</v>
      </c>
      <c r="F17" s="62" t="s">
        <v>39</v>
      </c>
    </row>
    <row r="18" spans="1:9" x14ac:dyDescent="0.25">
      <c r="A18" s="58" t="s">
        <v>69</v>
      </c>
      <c r="B18" s="59">
        <v>-577.82000000000005</v>
      </c>
      <c r="C18" s="59">
        <v>-645.32000000000005</v>
      </c>
      <c r="D18" s="59">
        <v>-79.400000000000006</v>
      </c>
      <c r="E18" s="59">
        <v>-128.30000000000001</v>
      </c>
      <c r="F18" s="59">
        <v>-67.319999999999993</v>
      </c>
    </row>
    <row r="19" spans="1:9" x14ac:dyDescent="0.25">
      <c r="A19" s="56" t="s">
        <v>70</v>
      </c>
      <c r="B19" s="57">
        <v>-577.82000000000005</v>
      </c>
      <c r="C19" s="57">
        <v>-645.32000000000005</v>
      </c>
      <c r="D19" s="57">
        <v>-79.400000000000006</v>
      </c>
      <c r="E19" s="57">
        <v>-128.30000000000001</v>
      </c>
      <c r="F19" s="57">
        <v>-67.319999999999993</v>
      </c>
    </row>
    <row r="20" spans="1:9" x14ac:dyDescent="0.25">
      <c r="A20" s="58" t="s">
        <v>71</v>
      </c>
      <c r="B20" s="61" t="s">
        <v>39</v>
      </c>
      <c r="C20" s="61" t="s">
        <v>39</v>
      </c>
      <c r="D20" s="61" t="s">
        <v>39</v>
      </c>
      <c r="E20" s="61" t="s">
        <v>39</v>
      </c>
      <c r="F20" s="61" t="s">
        <v>39</v>
      </c>
    </row>
    <row r="21" spans="1:9" x14ac:dyDescent="0.25">
      <c r="A21" s="56" t="s">
        <v>72</v>
      </c>
      <c r="B21" s="57">
        <v>-0.96</v>
      </c>
      <c r="C21" s="57">
        <v>-3.41</v>
      </c>
      <c r="D21" s="57">
        <v>-0.68</v>
      </c>
      <c r="E21" s="57">
        <v>-1.6</v>
      </c>
      <c r="F21" s="57">
        <v>-0.89</v>
      </c>
    </row>
    <row r="22" spans="1:9" x14ac:dyDescent="0.25">
      <c r="A22" s="58" t="s">
        <v>73</v>
      </c>
      <c r="B22" s="59">
        <v>-0.96</v>
      </c>
      <c r="C22" s="59">
        <v>-3.41</v>
      </c>
      <c r="D22" s="59">
        <v>-0.68</v>
      </c>
      <c r="E22" s="59">
        <v>-1.6</v>
      </c>
      <c r="F22" s="59">
        <v>-0.89</v>
      </c>
    </row>
    <row r="23" spans="1:9" x14ac:dyDescent="0.25">
      <c r="A23" s="56" t="s">
        <v>74</v>
      </c>
      <c r="B23" s="57">
        <v>-0.96</v>
      </c>
      <c r="C23" s="57">
        <v>-3.41</v>
      </c>
      <c r="D23" s="57">
        <v>-0.68</v>
      </c>
      <c r="E23" s="57">
        <v>-1.6</v>
      </c>
      <c r="F23" s="57">
        <v>-0.89</v>
      </c>
    </row>
    <row r="24" spans="1:9" x14ac:dyDescent="0.25">
      <c r="A24" s="58" t="s">
        <v>75</v>
      </c>
      <c r="B24" s="61" t="s">
        <v>39</v>
      </c>
      <c r="C24" s="61" t="s">
        <v>39</v>
      </c>
      <c r="D24" s="61" t="s">
        <v>39</v>
      </c>
      <c r="E24" s="61" t="s">
        <v>39</v>
      </c>
      <c r="F24" s="61" t="s">
        <v>39</v>
      </c>
    </row>
    <row r="27" spans="1:9" x14ac:dyDescent="0.25">
      <c r="A27" s="77" t="s">
        <v>85</v>
      </c>
      <c r="B27" s="77" t="s">
        <v>14</v>
      </c>
      <c r="C27" s="77" t="s">
        <v>14</v>
      </c>
      <c r="D27" s="77" t="s">
        <v>14</v>
      </c>
      <c r="E27" s="77" t="s">
        <v>14</v>
      </c>
      <c r="F27" s="76"/>
      <c r="G27" s="76"/>
      <c r="H27" s="76"/>
      <c r="I27" s="76"/>
    </row>
    <row r="28" spans="1:9" x14ac:dyDescent="0.25">
      <c r="A28" s="77" t="s">
        <v>86</v>
      </c>
      <c r="B28" s="77" t="s">
        <v>87</v>
      </c>
      <c r="C28" s="77" t="s">
        <v>88</v>
      </c>
      <c r="D28" s="77" t="s">
        <v>71</v>
      </c>
      <c r="E28" s="77" t="s">
        <v>89</v>
      </c>
      <c r="F28" s="76"/>
      <c r="G28" s="76"/>
      <c r="H28" s="76"/>
      <c r="I28" s="76"/>
    </row>
    <row r="29" spans="1:9" x14ac:dyDescent="0.25">
      <c r="A29" s="78" t="s">
        <v>26</v>
      </c>
      <c r="B29" s="79">
        <v>1403</v>
      </c>
      <c r="C29" s="79">
        <v>-577.82000000000005</v>
      </c>
      <c r="D29" s="80" t="s">
        <v>39</v>
      </c>
      <c r="E29" s="81">
        <v>3638</v>
      </c>
      <c r="F29" s="76"/>
      <c r="G29" s="76"/>
      <c r="H29" s="76"/>
      <c r="I29" s="76"/>
    </row>
    <row r="30" spans="1:9" x14ac:dyDescent="0.25">
      <c r="A30" s="82" t="s">
        <v>27</v>
      </c>
      <c r="B30" s="83">
        <v>664.89</v>
      </c>
      <c r="C30" s="83">
        <v>-645.32000000000005</v>
      </c>
      <c r="D30" s="84" t="s">
        <v>39</v>
      </c>
      <c r="E30" s="85">
        <v>2712</v>
      </c>
      <c r="F30" s="76"/>
      <c r="G30" s="76"/>
      <c r="H30" s="76"/>
      <c r="I30" s="76"/>
    </row>
    <row r="31" spans="1:9" x14ac:dyDescent="0.25">
      <c r="A31" s="78" t="s">
        <v>28</v>
      </c>
      <c r="B31" s="79">
        <v>316.93</v>
      </c>
      <c r="C31" s="79">
        <v>-79.400000000000006</v>
      </c>
      <c r="D31" s="80" t="s">
        <v>39</v>
      </c>
      <c r="E31" s="81">
        <v>2000</v>
      </c>
      <c r="F31" s="76"/>
      <c r="G31" s="76"/>
      <c r="H31" s="76"/>
      <c r="I31" s="76"/>
    </row>
    <row r="32" spans="1:9" x14ac:dyDescent="0.25">
      <c r="A32" s="82" t="s">
        <v>29</v>
      </c>
      <c r="B32" s="83">
        <v>106.31</v>
      </c>
      <c r="C32" s="83">
        <v>-128.30000000000001</v>
      </c>
      <c r="D32" s="84" t="s">
        <v>39</v>
      </c>
      <c r="E32" s="84" t="s">
        <v>39</v>
      </c>
      <c r="F32" s="76"/>
      <c r="G32" s="76"/>
      <c r="H32" s="76"/>
      <c r="I32" s="76"/>
    </row>
    <row r="33" spans="1:9" x14ac:dyDescent="0.25">
      <c r="A33" s="78" t="s">
        <v>79</v>
      </c>
      <c r="B33" s="79">
        <v>28.28</v>
      </c>
      <c r="C33" s="79">
        <v>-67.319999999999993</v>
      </c>
      <c r="D33" s="80" t="s">
        <v>39</v>
      </c>
      <c r="E33" s="80" t="s">
        <v>39</v>
      </c>
      <c r="F33" s="76"/>
      <c r="G33" s="76"/>
      <c r="H33" s="76"/>
      <c r="I33" s="76"/>
    </row>
    <row r="34" spans="1:9" x14ac:dyDescent="0.25">
      <c r="A34" s="77" t="s">
        <v>90</v>
      </c>
      <c r="B34" s="77" t="s">
        <v>14</v>
      </c>
      <c r="C34" s="77" t="s">
        <v>14</v>
      </c>
      <c r="D34" s="77" t="s">
        <v>14</v>
      </c>
      <c r="E34" s="77" t="s">
        <v>14</v>
      </c>
      <c r="F34" s="77" t="s">
        <v>14</v>
      </c>
      <c r="G34" s="77" t="s">
        <v>14</v>
      </c>
      <c r="H34" s="77" t="s">
        <v>14</v>
      </c>
      <c r="I34" s="77" t="s">
        <v>14</v>
      </c>
    </row>
    <row r="35" spans="1:9" x14ac:dyDescent="0.25">
      <c r="A35" s="77" t="s">
        <v>86</v>
      </c>
      <c r="B35" s="77" t="s">
        <v>91</v>
      </c>
      <c r="C35" s="77" t="s">
        <v>14</v>
      </c>
      <c r="D35" s="77" t="s">
        <v>14</v>
      </c>
      <c r="E35" s="77" t="s">
        <v>92</v>
      </c>
      <c r="F35" s="77" t="s">
        <v>14</v>
      </c>
      <c r="G35" s="77" t="s">
        <v>93</v>
      </c>
      <c r="H35" s="77" t="s">
        <v>14</v>
      </c>
      <c r="I35" s="77" t="s">
        <v>14</v>
      </c>
    </row>
    <row r="36" spans="1:9" x14ac:dyDescent="0.25">
      <c r="A36" s="77" t="s">
        <v>14</v>
      </c>
      <c r="B36" s="77" t="s">
        <v>94</v>
      </c>
      <c r="C36" s="77" t="s">
        <v>95</v>
      </c>
      <c r="D36" s="77" t="s">
        <v>96</v>
      </c>
      <c r="E36" s="77" t="s">
        <v>97</v>
      </c>
      <c r="F36" s="77" t="s">
        <v>98</v>
      </c>
      <c r="G36" s="77" t="s">
        <v>99</v>
      </c>
      <c r="H36" s="77" t="s">
        <v>100</v>
      </c>
      <c r="I36" s="77" t="s">
        <v>101</v>
      </c>
    </row>
    <row r="37" spans="1:9" x14ac:dyDescent="0.25">
      <c r="A37" s="78" t="s">
        <v>26</v>
      </c>
      <c r="B37" s="79">
        <v>69</v>
      </c>
      <c r="C37" s="79">
        <v>30.5</v>
      </c>
      <c r="D37" s="79">
        <v>35.869999999999997</v>
      </c>
      <c r="E37" s="80" t="s">
        <v>39</v>
      </c>
      <c r="F37" s="80" t="s">
        <v>39</v>
      </c>
      <c r="G37" s="79">
        <v>-0.96</v>
      </c>
      <c r="H37" s="80" t="s">
        <v>39</v>
      </c>
      <c r="I37" s="79">
        <v>0</v>
      </c>
    </row>
    <row r="38" spans="1:9" x14ac:dyDescent="0.25">
      <c r="A38" s="82" t="s">
        <v>27</v>
      </c>
      <c r="B38" s="83">
        <v>73.31</v>
      </c>
      <c r="C38" s="83">
        <v>39.06</v>
      </c>
      <c r="D38" s="83">
        <v>63.65</v>
      </c>
      <c r="E38" s="84" t="s">
        <v>39</v>
      </c>
      <c r="F38" s="84" t="s">
        <v>39</v>
      </c>
      <c r="G38" s="83">
        <v>-3.41</v>
      </c>
      <c r="H38" s="84" t="s">
        <v>39</v>
      </c>
      <c r="I38" s="83">
        <v>0</v>
      </c>
    </row>
    <row r="39" spans="1:9" x14ac:dyDescent="0.25">
      <c r="A39" s="78" t="s">
        <v>28</v>
      </c>
      <c r="B39" s="80" t="s">
        <v>39</v>
      </c>
      <c r="C39" s="80" t="s">
        <v>39</v>
      </c>
      <c r="D39" s="80" t="s">
        <v>39</v>
      </c>
      <c r="E39" s="80" t="s">
        <v>39</v>
      </c>
      <c r="F39" s="80" t="s">
        <v>39</v>
      </c>
      <c r="G39" s="79">
        <v>-0.68</v>
      </c>
      <c r="H39" s="80" t="s">
        <v>39</v>
      </c>
      <c r="I39" s="79">
        <v>0</v>
      </c>
    </row>
    <row r="40" spans="1:9" x14ac:dyDescent="0.25">
      <c r="A40" s="82" t="s">
        <v>29</v>
      </c>
      <c r="B40" s="84" t="s">
        <v>39</v>
      </c>
      <c r="C40" s="84" t="s">
        <v>39</v>
      </c>
      <c r="D40" s="84" t="s">
        <v>39</v>
      </c>
      <c r="E40" s="84" t="s">
        <v>39</v>
      </c>
      <c r="F40" s="84" t="s">
        <v>39</v>
      </c>
      <c r="G40" s="83">
        <v>-1.6</v>
      </c>
      <c r="H40" s="84" t="s">
        <v>39</v>
      </c>
      <c r="I40" s="83">
        <v>0</v>
      </c>
    </row>
    <row r="41" spans="1:9" x14ac:dyDescent="0.25">
      <c r="A41" s="78" t="s">
        <v>79</v>
      </c>
      <c r="B41" s="80" t="s">
        <v>39</v>
      </c>
      <c r="C41" s="80" t="s">
        <v>39</v>
      </c>
      <c r="D41" s="80" t="s">
        <v>39</v>
      </c>
      <c r="E41" s="80" t="s">
        <v>39</v>
      </c>
      <c r="F41" s="80" t="s">
        <v>39</v>
      </c>
      <c r="G41" s="79">
        <v>-0.89</v>
      </c>
      <c r="H41" s="80" t="s">
        <v>39</v>
      </c>
      <c r="I41" s="80" t="s">
        <v>39</v>
      </c>
    </row>
    <row r="42" spans="1:9" x14ac:dyDescent="0.25">
      <c r="A42" s="77" t="s">
        <v>102</v>
      </c>
      <c r="B42" s="77" t="s">
        <v>14</v>
      </c>
      <c r="C42" s="77" t="s">
        <v>14</v>
      </c>
      <c r="D42" s="77" t="s">
        <v>14</v>
      </c>
      <c r="E42" s="77" t="s">
        <v>14</v>
      </c>
      <c r="F42" s="77" t="s">
        <v>14</v>
      </c>
      <c r="G42" s="77" t="s">
        <v>14</v>
      </c>
      <c r="H42" s="77" t="s">
        <v>14</v>
      </c>
      <c r="I42" s="77" t="s">
        <v>14</v>
      </c>
    </row>
    <row r="43" spans="1:9" x14ac:dyDescent="0.25">
      <c r="A43" s="77" t="s">
        <v>8</v>
      </c>
      <c r="B43" s="77" t="s">
        <v>103</v>
      </c>
      <c r="C43" s="77" t="s">
        <v>104</v>
      </c>
      <c r="D43" s="77" t="s">
        <v>3</v>
      </c>
      <c r="E43" s="77" t="s">
        <v>105</v>
      </c>
      <c r="F43" s="77" t="s">
        <v>106</v>
      </c>
      <c r="G43" s="77" t="s">
        <v>107</v>
      </c>
      <c r="H43" s="77" t="s">
        <v>108</v>
      </c>
      <c r="I43" s="77" t="s">
        <v>109</v>
      </c>
    </row>
    <row r="44" spans="1:9" x14ac:dyDescent="0.25">
      <c r="A44" s="86">
        <v>0.41220000000000001</v>
      </c>
      <c r="B44" s="86">
        <v>-0.1426</v>
      </c>
      <c r="C44" s="83">
        <v>1510.72</v>
      </c>
      <c r="D44" s="83">
        <v>10.81</v>
      </c>
      <c r="E44" s="83">
        <v>1494.97</v>
      </c>
      <c r="F44" s="83">
        <v>642.39</v>
      </c>
      <c r="G44" s="86">
        <v>0</v>
      </c>
      <c r="H44" s="84" t="s">
        <v>39</v>
      </c>
      <c r="I44" s="83">
        <v>23042.35</v>
      </c>
    </row>
  </sheetData>
  <mergeCells count="1">
    <mergeCell ref="A1:F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
  <sheetViews>
    <sheetView workbookViewId="0">
      <selection sqref="A1:F1"/>
    </sheetView>
  </sheetViews>
  <sheetFormatPr defaultColWidth="10.875" defaultRowHeight="15.75" x14ac:dyDescent="0.25"/>
  <cols>
    <col min="1" max="1" width="51.625" style="3" bestFit="1" customWidth="1"/>
    <col min="2" max="2" width="11.625" style="3" customWidth="1"/>
    <col min="3" max="7" width="10.5" style="3" bestFit="1" customWidth="1"/>
    <col min="8" max="8" width="5.125" style="3" bestFit="1" customWidth="1"/>
    <col min="9" max="16384" width="10.875" style="3"/>
  </cols>
  <sheetData>
    <row r="1" spans="1:6" x14ac:dyDescent="0.25">
      <c r="A1" s="142" t="s">
        <v>81</v>
      </c>
      <c r="B1" s="143"/>
      <c r="C1" s="143"/>
      <c r="D1" s="143"/>
      <c r="E1" s="143"/>
      <c r="F1" s="144"/>
    </row>
    <row r="2" spans="1:6" x14ac:dyDescent="0.25">
      <c r="A2" s="54" t="s">
        <v>36</v>
      </c>
      <c r="B2" s="54" t="s">
        <v>26</v>
      </c>
      <c r="C2" s="54" t="s">
        <v>27</v>
      </c>
      <c r="D2" s="54" t="s">
        <v>28</v>
      </c>
      <c r="E2" s="54" t="s">
        <v>29</v>
      </c>
      <c r="F2" s="54" t="s">
        <v>79</v>
      </c>
    </row>
    <row r="3" spans="1:6" x14ac:dyDescent="0.25">
      <c r="A3" s="63" t="s">
        <v>4</v>
      </c>
      <c r="B3" s="63" t="s">
        <v>14</v>
      </c>
      <c r="C3" s="63" t="s">
        <v>14</v>
      </c>
      <c r="D3" s="63" t="s">
        <v>14</v>
      </c>
      <c r="E3" s="63" t="s">
        <v>14</v>
      </c>
      <c r="F3" s="63" t="s">
        <v>14</v>
      </c>
    </row>
    <row r="4" spans="1:6" x14ac:dyDescent="0.25">
      <c r="A4" s="64" t="s">
        <v>0</v>
      </c>
      <c r="B4" s="65">
        <v>1510.72</v>
      </c>
      <c r="C4" s="65">
        <v>841.01</v>
      </c>
      <c r="D4" s="65">
        <v>203.33</v>
      </c>
      <c r="E4" s="65">
        <v>219</v>
      </c>
      <c r="F4" s="66" t="s">
        <v>39</v>
      </c>
    </row>
    <row r="5" spans="1:6" x14ac:dyDescent="0.25">
      <c r="A5" s="63" t="s">
        <v>37</v>
      </c>
      <c r="B5" s="67">
        <v>418.45</v>
      </c>
      <c r="C5" s="67">
        <v>247.33</v>
      </c>
      <c r="D5" s="67">
        <v>112.16</v>
      </c>
      <c r="E5" s="67">
        <v>39.83</v>
      </c>
      <c r="F5" s="68" t="s">
        <v>39</v>
      </c>
    </row>
    <row r="6" spans="1:6" x14ac:dyDescent="0.25">
      <c r="A6" s="64" t="s">
        <v>38</v>
      </c>
      <c r="B6" s="66" t="s">
        <v>39</v>
      </c>
      <c r="C6" s="66" t="s">
        <v>39</v>
      </c>
      <c r="D6" s="66" t="s">
        <v>39</v>
      </c>
      <c r="E6" s="66" t="s">
        <v>39</v>
      </c>
      <c r="F6" s="66" t="s">
        <v>39</v>
      </c>
    </row>
    <row r="7" spans="1:6" x14ac:dyDescent="0.25">
      <c r="A7" s="63" t="s">
        <v>40</v>
      </c>
      <c r="B7" s="67">
        <v>189.64</v>
      </c>
      <c r="C7" s="67">
        <v>31.18</v>
      </c>
      <c r="D7" s="67">
        <v>17.46</v>
      </c>
      <c r="E7" s="67">
        <v>6.7</v>
      </c>
      <c r="F7" s="68" t="s">
        <v>39</v>
      </c>
    </row>
    <row r="8" spans="1:6" x14ac:dyDescent="0.25">
      <c r="A8" s="64" t="s">
        <v>41</v>
      </c>
      <c r="B8" s="65">
        <v>4255.8500000000004</v>
      </c>
      <c r="C8" s="65">
        <v>2574.6799999999998</v>
      </c>
      <c r="D8" s="65">
        <v>554.47</v>
      </c>
      <c r="E8" s="65">
        <v>596.07000000000005</v>
      </c>
      <c r="F8" s="66" t="s">
        <v>39</v>
      </c>
    </row>
    <row r="9" spans="1:6" x14ac:dyDescent="0.25">
      <c r="A9" s="63" t="s">
        <v>42</v>
      </c>
      <c r="B9" s="67">
        <v>557.02</v>
      </c>
      <c r="C9" s="67">
        <v>332.66</v>
      </c>
      <c r="D9" s="67">
        <v>185.57</v>
      </c>
      <c r="E9" s="67">
        <v>61.98</v>
      </c>
      <c r="F9" s="68" t="s">
        <v>39</v>
      </c>
    </row>
    <row r="10" spans="1:6" x14ac:dyDescent="0.25">
      <c r="A10" s="64" t="s">
        <v>43</v>
      </c>
      <c r="B10" s="65">
        <v>42.63</v>
      </c>
      <c r="C10" s="65">
        <v>17.8</v>
      </c>
      <c r="D10" s="65">
        <v>18.96</v>
      </c>
      <c r="E10" s="65">
        <v>19.45</v>
      </c>
      <c r="F10" s="66" t="s">
        <v>39</v>
      </c>
    </row>
    <row r="11" spans="1:6" x14ac:dyDescent="0.25">
      <c r="A11" s="63" t="s">
        <v>36</v>
      </c>
      <c r="B11" s="67">
        <v>5583.08</v>
      </c>
      <c r="C11" s="67">
        <v>3366.24</v>
      </c>
      <c r="D11" s="67">
        <v>831.57</v>
      </c>
      <c r="E11" s="67">
        <v>720.68</v>
      </c>
      <c r="F11" s="68" t="s">
        <v>39</v>
      </c>
    </row>
    <row r="12" spans="1:6" x14ac:dyDescent="0.25">
      <c r="A12" s="54" t="s">
        <v>1</v>
      </c>
      <c r="B12" s="54" t="s">
        <v>26</v>
      </c>
      <c r="C12" s="54" t="s">
        <v>27</v>
      </c>
      <c r="D12" s="54" t="s">
        <v>28</v>
      </c>
      <c r="E12" s="54" t="s">
        <v>29</v>
      </c>
      <c r="F12" s="54" t="s">
        <v>79</v>
      </c>
    </row>
    <row r="13" spans="1:6" x14ac:dyDescent="0.25">
      <c r="A13" s="63" t="s">
        <v>5</v>
      </c>
      <c r="B13" s="63" t="s">
        <v>14</v>
      </c>
      <c r="C13" s="63" t="s">
        <v>14</v>
      </c>
      <c r="D13" s="63" t="s">
        <v>14</v>
      </c>
      <c r="E13" s="63" t="s">
        <v>14</v>
      </c>
      <c r="F13" s="63" t="s">
        <v>14</v>
      </c>
    </row>
    <row r="14" spans="1:6" x14ac:dyDescent="0.25">
      <c r="A14" s="64" t="s">
        <v>44</v>
      </c>
      <c r="B14" s="65">
        <v>53.24</v>
      </c>
      <c r="C14" s="65">
        <v>27.99</v>
      </c>
      <c r="D14" s="65">
        <v>8.43</v>
      </c>
      <c r="E14" s="65">
        <v>4.54</v>
      </c>
      <c r="F14" s="66" t="s">
        <v>39</v>
      </c>
    </row>
    <row r="15" spans="1:6" x14ac:dyDescent="0.25">
      <c r="A15" s="63" t="s">
        <v>45</v>
      </c>
      <c r="B15" s="67">
        <v>112.32</v>
      </c>
      <c r="C15" s="67">
        <v>87.13</v>
      </c>
      <c r="D15" s="67">
        <v>48.84</v>
      </c>
      <c r="E15" s="67">
        <v>22.69</v>
      </c>
      <c r="F15" s="68" t="s">
        <v>39</v>
      </c>
    </row>
    <row r="16" spans="1:6" x14ac:dyDescent="0.25">
      <c r="A16" s="64" t="s">
        <v>46</v>
      </c>
      <c r="B16" s="65">
        <v>18.68</v>
      </c>
      <c r="C16" s="65">
        <v>14.48</v>
      </c>
      <c r="D16" s="65">
        <v>0</v>
      </c>
      <c r="E16" s="65">
        <v>0</v>
      </c>
      <c r="F16" s="66" t="s">
        <v>39</v>
      </c>
    </row>
    <row r="17" spans="1:6" x14ac:dyDescent="0.25">
      <c r="A17" s="63" t="s">
        <v>47</v>
      </c>
      <c r="B17" s="67">
        <v>393.79</v>
      </c>
      <c r="C17" s="67">
        <v>225.43</v>
      </c>
      <c r="D17" s="67">
        <v>109.88</v>
      </c>
      <c r="E17" s="67">
        <v>47.74</v>
      </c>
      <c r="F17" s="68" t="s">
        <v>39</v>
      </c>
    </row>
    <row r="18" spans="1:6" x14ac:dyDescent="0.25">
      <c r="A18" s="64" t="s">
        <v>48</v>
      </c>
      <c r="B18" s="65">
        <v>1494.97</v>
      </c>
      <c r="C18" s="65">
        <v>110.52</v>
      </c>
      <c r="D18" s="65">
        <v>65.73</v>
      </c>
      <c r="E18" s="65">
        <v>21.1</v>
      </c>
      <c r="F18" s="66" t="s">
        <v>39</v>
      </c>
    </row>
    <row r="19" spans="1:6" x14ac:dyDescent="0.25">
      <c r="A19" s="63" t="s">
        <v>49</v>
      </c>
      <c r="B19" s="67">
        <v>67.92</v>
      </c>
      <c r="C19" s="67">
        <v>80.28</v>
      </c>
      <c r="D19" s="67">
        <v>31.59</v>
      </c>
      <c r="E19" s="67">
        <v>18.54</v>
      </c>
      <c r="F19" s="68" t="s">
        <v>39</v>
      </c>
    </row>
    <row r="20" spans="1:6" x14ac:dyDescent="0.25">
      <c r="A20" s="64" t="s">
        <v>50</v>
      </c>
      <c r="B20" s="65">
        <v>1956.68</v>
      </c>
      <c r="C20" s="65">
        <v>416.23</v>
      </c>
      <c r="D20" s="65">
        <v>207.2</v>
      </c>
      <c r="E20" s="65">
        <v>87.39</v>
      </c>
      <c r="F20" s="66" t="s">
        <v>39</v>
      </c>
    </row>
    <row r="21" spans="1:6" x14ac:dyDescent="0.25">
      <c r="A21" s="54" t="s">
        <v>51</v>
      </c>
      <c r="B21" s="54" t="s">
        <v>26</v>
      </c>
      <c r="C21" s="54" t="s">
        <v>27</v>
      </c>
      <c r="D21" s="54" t="s">
        <v>28</v>
      </c>
      <c r="E21" s="54" t="s">
        <v>29</v>
      </c>
      <c r="F21" s="54" t="s">
        <v>79</v>
      </c>
    </row>
    <row r="22" spans="1:6" x14ac:dyDescent="0.25">
      <c r="A22" s="64" t="s">
        <v>52</v>
      </c>
      <c r="B22" s="66" t="s">
        <v>39</v>
      </c>
      <c r="C22" s="66" t="s">
        <v>39</v>
      </c>
      <c r="D22" s="66" t="s">
        <v>39</v>
      </c>
      <c r="E22" s="66" t="s">
        <v>39</v>
      </c>
      <c r="F22" s="66" t="s">
        <v>39</v>
      </c>
    </row>
    <row r="23" spans="1:6" x14ac:dyDescent="0.25">
      <c r="A23" s="63" t="s">
        <v>53</v>
      </c>
      <c r="B23" s="67">
        <v>0</v>
      </c>
      <c r="C23" s="67">
        <v>0</v>
      </c>
      <c r="D23" s="67">
        <v>0</v>
      </c>
      <c r="E23" s="67">
        <v>0</v>
      </c>
      <c r="F23" s="68" t="s">
        <v>39</v>
      </c>
    </row>
    <row r="24" spans="1:6" x14ac:dyDescent="0.25">
      <c r="A24" s="64" t="s">
        <v>54</v>
      </c>
      <c r="B24" s="65">
        <v>3626.4</v>
      </c>
      <c r="C24" s="65">
        <v>2950.01</v>
      </c>
      <c r="D24" s="65">
        <v>624.36</v>
      </c>
      <c r="E24" s="65">
        <v>633.28</v>
      </c>
      <c r="F24" s="66" t="s">
        <v>39</v>
      </c>
    </row>
    <row r="25" spans="1:6" x14ac:dyDescent="0.25">
      <c r="A25" s="63" t="s">
        <v>55</v>
      </c>
      <c r="B25" s="67">
        <v>642.39</v>
      </c>
      <c r="C25" s="67">
        <v>569.91999999999996</v>
      </c>
      <c r="D25" s="67">
        <v>125.6</v>
      </c>
      <c r="E25" s="67">
        <v>118.97</v>
      </c>
      <c r="F25" s="67">
        <v>96.46</v>
      </c>
    </row>
  </sheetData>
  <mergeCells count="1">
    <mergeCell ref="A1:F1"/>
  </mergeCells>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8"/>
  <sheetViews>
    <sheetView workbookViewId="0">
      <selection activeCell="F8" sqref="F8"/>
    </sheetView>
  </sheetViews>
  <sheetFormatPr defaultColWidth="10.875" defaultRowHeight="15.75" x14ac:dyDescent="0.25"/>
  <cols>
    <col min="1" max="1" width="51.625" style="3" bestFit="1" customWidth="1"/>
    <col min="2" max="7" width="9.5" style="3" bestFit="1" customWidth="1"/>
    <col min="8" max="9" width="4.875" bestFit="1" customWidth="1"/>
    <col min="10" max="16384" width="10.875" style="3"/>
  </cols>
  <sheetData>
    <row r="1" spans="1:9" x14ac:dyDescent="0.25">
      <c r="A1" s="145" t="s">
        <v>82</v>
      </c>
      <c r="B1" s="145"/>
      <c r="C1" s="145"/>
      <c r="D1" s="145"/>
      <c r="E1" s="145"/>
      <c r="F1" s="145"/>
      <c r="H1" s="3"/>
      <c r="I1" s="3"/>
    </row>
    <row r="2" spans="1:9" x14ac:dyDescent="0.25">
      <c r="A2" s="69" t="s">
        <v>14</v>
      </c>
      <c r="B2" s="69" t="s">
        <v>26</v>
      </c>
      <c r="C2" s="69" t="s">
        <v>27</v>
      </c>
      <c r="D2" s="69" t="s">
        <v>28</v>
      </c>
      <c r="E2" s="69" t="s">
        <v>29</v>
      </c>
      <c r="F2" s="69" t="s">
        <v>79</v>
      </c>
      <c r="H2" s="3"/>
      <c r="I2" s="3"/>
    </row>
    <row r="3" spans="1:9" x14ac:dyDescent="0.25">
      <c r="A3" s="70" t="s">
        <v>30</v>
      </c>
      <c r="B3" s="71">
        <v>841.01</v>
      </c>
      <c r="C3" s="71">
        <v>203.33</v>
      </c>
      <c r="D3" s="71">
        <v>219</v>
      </c>
      <c r="E3" s="72" t="s">
        <v>39</v>
      </c>
      <c r="F3" s="72" t="s">
        <v>39</v>
      </c>
      <c r="H3" s="3"/>
      <c r="I3" s="3"/>
    </row>
    <row r="4" spans="1:9" x14ac:dyDescent="0.25">
      <c r="A4" s="73" t="s">
        <v>31</v>
      </c>
      <c r="B4" s="74">
        <v>81.8</v>
      </c>
      <c r="C4" s="74">
        <v>1.4</v>
      </c>
      <c r="D4" s="74">
        <v>-27.94</v>
      </c>
      <c r="E4" s="74">
        <v>-70.599999999999994</v>
      </c>
      <c r="F4" s="74">
        <v>-48.74</v>
      </c>
      <c r="H4" s="3"/>
      <c r="I4" s="3"/>
    </row>
    <row r="5" spans="1:9" x14ac:dyDescent="0.25">
      <c r="A5" s="70" t="s">
        <v>32</v>
      </c>
      <c r="B5" s="71">
        <v>-1097.27</v>
      </c>
      <c r="C5" s="71">
        <v>-1306.07</v>
      </c>
      <c r="D5" s="71">
        <v>49.44</v>
      </c>
      <c r="E5" s="71">
        <v>-324.88</v>
      </c>
      <c r="F5" s="71">
        <v>48.97</v>
      </c>
      <c r="H5" s="3"/>
      <c r="I5" s="3"/>
    </row>
    <row r="6" spans="1:9" x14ac:dyDescent="0.25">
      <c r="A6" s="73" t="s">
        <v>33</v>
      </c>
      <c r="B6" s="74">
        <v>1691.72</v>
      </c>
      <c r="C6" s="74">
        <v>1942.18</v>
      </c>
      <c r="D6" s="74">
        <v>-37.119999999999997</v>
      </c>
      <c r="E6" s="74">
        <v>480.21</v>
      </c>
      <c r="F6" s="74">
        <v>114.32</v>
      </c>
      <c r="H6" s="3"/>
      <c r="I6" s="3"/>
    </row>
    <row r="7" spans="1:9" x14ac:dyDescent="0.25">
      <c r="A7" s="70" t="s">
        <v>34</v>
      </c>
      <c r="B7" s="71">
        <v>669.71</v>
      </c>
      <c r="C7" s="71">
        <v>637.67999999999995</v>
      </c>
      <c r="D7" s="71">
        <v>-15.67</v>
      </c>
      <c r="E7" s="71">
        <v>84.74</v>
      </c>
      <c r="F7" s="71">
        <v>114.56</v>
      </c>
      <c r="H7" s="3"/>
      <c r="I7" s="3"/>
    </row>
    <row r="8" spans="1:9" x14ac:dyDescent="0.25">
      <c r="A8" s="73" t="s">
        <v>35</v>
      </c>
      <c r="B8" s="74">
        <v>1510.72</v>
      </c>
      <c r="C8" s="74">
        <v>841.01</v>
      </c>
      <c r="D8" s="74">
        <v>203.33</v>
      </c>
      <c r="E8" s="74">
        <v>219</v>
      </c>
      <c r="F8" s="75" t="s">
        <v>39</v>
      </c>
      <c r="H8" s="3"/>
      <c r="I8" s="3"/>
    </row>
    <row r="9" spans="1:9" x14ac:dyDescent="0.25">
      <c r="H9" s="3"/>
      <c r="I9" s="3"/>
    </row>
    <row r="10" spans="1:9" x14ac:dyDescent="0.25">
      <c r="H10" s="3"/>
      <c r="I10" s="3"/>
    </row>
    <row r="11" spans="1:9" x14ac:dyDescent="0.25">
      <c r="H11" s="3"/>
      <c r="I11" s="3"/>
    </row>
    <row r="12" spans="1:9" x14ac:dyDescent="0.25">
      <c r="H12" s="3"/>
      <c r="I12" s="3"/>
    </row>
    <row r="13" spans="1:9" x14ac:dyDescent="0.25">
      <c r="H13" s="3"/>
      <c r="I13" s="3"/>
    </row>
    <row r="14" spans="1:9" x14ac:dyDescent="0.25">
      <c r="H14" s="3"/>
      <c r="I14" s="3"/>
    </row>
    <row r="15" spans="1:9" x14ac:dyDescent="0.25">
      <c r="H15" s="3"/>
      <c r="I15" s="3"/>
    </row>
    <row r="16" spans="1:9" x14ac:dyDescent="0.25">
      <c r="H16" s="3"/>
      <c r="I16" s="3"/>
    </row>
    <row r="17" spans="8:9" x14ac:dyDescent="0.25">
      <c r="H17" s="3"/>
      <c r="I17" s="3"/>
    </row>
    <row r="18" spans="8:9" x14ac:dyDescent="0.25">
      <c r="H18" s="3"/>
      <c r="I18" s="3"/>
    </row>
    <row r="19" spans="8:9" x14ac:dyDescent="0.25">
      <c r="H19" s="3"/>
      <c r="I19" s="3"/>
    </row>
    <row r="20" spans="8:9" x14ac:dyDescent="0.25">
      <c r="H20" s="3"/>
      <c r="I20" s="3"/>
    </row>
    <row r="21" spans="8:9" x14ac:dyDescent="0.25">
      <c r="H21" s="3"/>
      <c r="I21" s="3"/>
    </row>
    <row r="22" spans="8:9" x14ac:dyDescent="0.25">
      <c r="H22" s="3"/>
      <c r="I22" s="3"/>
    </row>
    <row r="23" spans="8:9" x14ac:dyDescent="0.25">
      <c r="H23" s="3"/>
      <c r="I23" s="3"/>
    </row>
    <row r="24" spans="8:9" x14ac:dyDescent="0.25">
      <c r="H24" s="3"/>
      <c r="I24" s="3"/>
    </row>
    <row r="25" spans="8:9" x14ac:dyDescent="0.25">
      <c r="H25" s="3"/>
      <c r="I25" s="3"/>
    </row>
    <row r="26" spans="8:9" x14ac:dyDescent="0.25">
      <c r="H26" s="3"/>
      <c r="I26" s="3"/>
    </row>
    <row r="27" spans="8:9" x14ac:dyDescent="0.25">
      <c r="H27" s="3"/>
      <c r="I27" s="3"/>
    </row>
    <row r="28" spans="8:9" x14ac:dyDescent="0.25">
      <c r="H28" s="3"/>
      <c r="I28" s="3"/>
    </row>
    <row r="29" spans="8:9" x14ac:dyDescent="0.25">
      <c r="H29" s="3"/>
      <c r="I29" s="3"/>
    </row>
    <row r="30" spans="8:9" x14ac:dyDescent="0.25">
      <c r="H30" s="3"/>
      <c r="I30" s="3"/>
    </row>
    <row r="31" spans="8:9" x14ac:dyDescent="0.25">
      <c r="H31" s="3"/>
      <c r="I31" s="3"/>
    </row>
    <row r="32" spans="8:9" x14ac:dyDescent="0.25">
      <c r="H32" s="3"/>
      <c r="I32" s="3"/>
    </row>
    <row r="33" spans="8:9" x14ac:dyDescent="0.25">
      <c r="H33" s="3"/>
      <c r="I33" s="3"/>
    </row>
    <row r="34" spans="8:9" x14ac:dyDescent="0.25">
      <c r="H34" s="3"/>
      <c r="I34" s="3"/>
    </row>
    <row r="35" spans="8:9" x14ac:dyDescent="0.25">
      <c r="H35" s="3"/>
      <c r="I35" s="3"/>
    </row>
    <row r="36" spans="8:9" x14ac:dyDescent="0.25">
      <c r="H36" s="3"/>
      <c r="I36" s="3"/>
    </row>
    <row r="37" spans="8:9" x14ac:dyDescent="0.25">
      <c r="H37" s="3"/>
      <c r="I37" s="3"/>
    </row>
    <row r="38" spans="8:9" x14ac:dyDescent="0.25">
      <c r="H38" s="3"/>
      <c r="I38" s="3"/>
    </row>
  </sheetData>
  <mergeCells count="1">
    <mergeCell ref="A1:F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0"/>
  <sheetViews>
    <sheetView zoomScale="90" zoomScaleNormal="90" zoomScalePageLayoutView="90" workbookViewId="0">
      <selection activeCell="D50" sqref="D50"/>
    </sheetView>
  </sheetViews>
  <sheetFormatPr defaultColWidth="11" defaultRowHeight="15.75" x14ac:dyDescent="0.25"/>
  <cols>
    <col min="1" max="1" width="57.625" bestFit="1" customWidth="1"/>
    <col min="2" max="2" width="28" customWidth="1"/>
    <col min="3" max="3" width="21.375" customWidth="1"/>
    <col min="4" max="4" width="19.25" customWidth="1"/>
    <col min="5" max="5" width="22.5" customWidth="1"/>
    <col min="6" max="6" width="20.625" customWidth="1"/>
    <col min="7" max="7" width="19.25" customWidth="1"/>
    <col min="8" max="8" width="16.75" customWidth="1"/>
  </cols>
  <sheetData>
    <row r="1" spans="1:8" x14ac:dyDescent="0.25">
      <c r="A1" s="139" t="s">
        <v>76</v>
      </c>
      <c r="B1" s="140"/>
      <c r="C1" s="140"/>
      <c r="D1" s="140"/>
      <c r="E1" s="140"/>
      <c r="F1" s="141"/>
    </row>
    <row r="2" spans="1:8" x14ac:dyDescent="0.25">
      <c r="A2" s="46" t="s">
        <v>14</v>
      </c>
      <c r="B2" s="46" t="s">
        <v>25</v>
      </c>
      <c r="C2" s="46" t="s">
        <v>26</v>
      </c>
      <c r="D2" s="46" t="s">
        <v>27</v>
      </c>
      <c r="E2" s="46" t="s">
        <v>28</v>
      </c>
      <c r="F2" s="46" t="s">
        <v>29</v>
      </c>
      <c r="G2" s="3"/>
      <c r="H2" s="3"/>
    </row>
    <row r="3" spans="1:8" x14ac:dyDescent="0.25">
      <c r="A3" s="47" t="s">
        <v>2</v>
      </c>
      <c r="B3" s="48">
        <v>17928</v>
      </c>
      <c r="C3" s="48">
        <v>12466</v>
      </c>
      <c r="D3" s="48">
        <v>7872</v>
      </c>
      <c r="E3" s="48">
        <v>5089</v>
      </c>
      <c r="F3" s="48">
        <v>3711</v>
      </c>
      <c r="G3" s="12"/>
      <c r="H3" s="3"/>
    </row>
    <row r="4" spans="1:8" x14ac:dyDescent="0.25">
      <c r="A4" s="49" t="s">
        <v>56</v>
      </c>
      <c r="B4" s="50">
        <v>2867</v>
      </c>
      <c r="C4" s="50">
        <v>2153</v>
      </c>
      <c r="D4" s="50">
        <v>1875</v>
      </c>
      <c r="E4" s="50">
        <v>1364</v>
      </c>
      <c r="F4" s="50">
        <v>860</v>
      </c>
      <c r="G4" s="3"/>
      <c r="H4" s="3"/>
    </row>
    <row r="5" spans="1:8" x14ac:dyDescent="0.25">
      <c r="A5" s="47" t="s">
        <v>6</v>
      </c>
      <c r="B5" s="48">
        <v>15061</v>
      </c>
      <c r="C5" s="48">
        <v>10313</v>
      </c>
      <c r="D5" s="48">
        <v>5997</v>
      </c>
      <c r="E5" s="48">
        <v>3725</v>
      </c>
      <c r="F5" s="48">
        <v>2851</v>
      </c>
      <c r="G5" s="3"/>
      <c r="H5" s="3"/>
    </row>
    <row r="6" spans="1:8" x14ac:dyDescent="0.25">
      <c r="A6" s="49" t="s">
        <v>57</v>
      </c>
      <c r="B6" s="51">
        <v>0.84</v>
      </c>
      <c r="C6" s="51">
        <v>0.83</v>
      </c>
      <c r="D6" s="51">
        <v>0.76</v>
      </c>
      <c r="E6" s="51">
        <v>0.73</v>
      </c>
      <c r="F6" s="51">
        <v>0.77</v>
      </c>
      <c r="G6" s="3"/>
      <c r="H6" s="3"/>
    </row>
    <row r="7" spans="1:8" x14ac:dyDescent="0.25">
      <c r="A7" s="47" t="s">
        <v>58</v>
      </c>
      <c r="B7" s="48">
        <v>4020</v>
      </c>
      <c r="C7" s="48">
        <v>2653</v>
      </c>
      <c r="D7" s="48">
        <v>1778</v>
      </c>
      <c r="E7" s="48">
        <v>1788</v>
      </c>
      <c r="F7" s="48">
        <v>707</v>
      </c>
      <c r="G7" s="3"/>
      <c r="H7" s="3"/>
    </row>
    <row r="8" spans="1:8" x14ac:dyDescent="0.25">
      <c r="A8" s="49" t="s">
        <v>59</v>
      </c>
      <c r="B8" s="52" t="s">
        <v>39</v>
      </c>
      <c r="C8" s="52" t="s">
        <v>39</v>
      </c>
      <c r="D8" s="52" t="s">
        <v>39</v>
      </c>
      <c r="E8" s="52" t="s">
        <v>39</v>
      </c>
      <c r="F8" s="52" t="s">
        <v>39</v>
      </c>
      <c r="G8" s="3"/>
      <c r="H8" s="3"/>
    </row>
    <row r="9" spans="1:8" x14ac:dyDescent="0.25">
      <c r="A9" s="47" t="s">
        <v>60</v>
      </c>
      <c r="B9" s="48">
        <v>6225</v>
      </c>
      <c r="C9" s="48">
        <v>4994</v>
      </c>
      <c r="D9" s="48">
        <v>2804</v>
      </c>
      <c r="E9" s="48">
        <v>538</v>
      </c>
      <c r="F9" s="48">
        <v>1756</v>
      </c>
      <c r="G9" s="3"/>
      <c r="H9" s="3"/>
    </row>
    <row r="10" spans="1:8" x14ac:dyDescent="0.25">
      <c r="A10" s="49" t="s">
        <v>61</v>
      </c>
      <c r="B10" s="51">
        <v>0.35</v>
      </c>
      <c r="C10" s="51">
        <v>0.4</v>
      </c>
      <c r="D10" s="51">
        <v>0.36</v>
      </c>
      <c r="E10" s="51">
        <v>0.11</v>
      </c>
      <c r="F10" s="51">
        <v>0.47</v>
      </c>
      <c r="G10" s="3"/>
      <c r="H10" s="3"/>
    </row>
    <row r="11" spans="1:8" x14ac:dyDescent="0.25">
      <c r="A11" s="47" t="s">
        <v>62</v>
      </c>
      <c r="B11" s="53" t="s">
        <v>39</v>
      </c>
      <c r="C11" s="53" t="s">
        <v>39</v>
      </c>
      <c r="D11" s="53" t="s">
        <v>39</v>
      </c>
      <c r="E11" s="53" t="s">
        <v>39</v>
      </c>
      <c r="F11" s="53" t="s">
        <v>39</v>
      </c>
      <c r="G11" s="3"/>
      <c r="H11" s="3"/>
    </row>
    <row r="12" spans="1:8" x14ac:dyDescent="0.25">
      <c r="A12" s="49" t="s">
        <v>63</v>
      </c>
      <c r="B12" s="52" t="s">
        <v>39</v>
      </c>
      <c r="C12" s="52" t="s">
        <v>39</v>
      </c>
      <c r="D12" s="52" t="s">
        <v>39</v>
      </c>
      <c r="E12" s="52" t="s">
        <v>39</v>
      </c>
      <c r="F12" s="52" t="s">
        <v>39</v>
      </c>
      <c r="G12" s="3"/>
      <c r="H12" s="3"/>
    </row>
    <row r="13" spans="1:8" x14ac:dyDescent="0.25">
      <c r="A13" s="47" t="s">
        <v>64</v>
      </c>
      <c r="B13" s="48">
        <v>6194</v>
      </c>
      <c r="C13" s="48">
        <v>4910</v>
      </c>
      <c r="D13" s="48">
        <v>2754</v>
      </c>
      <c r="E13" s="48">
        <v>494</v>
      </c>
      <c r="F13" s="48">
        <v>1695</v>
      </c>
      <c r="G13" s="13"/>
      <c r="H13" s="3"/>
    </row>
    <row r="14" spans="1:8" x14ac:dyDescent="0.25">
      <c r="A14" s="49" t="s">
        <v>65</v>
      </c>
      <c r="B14" s="50">
        <v>2506</v>
      </c>
      <c r="C14" s="50">
        <v>1970</v>
      </c>
      <c r="D14" s="50">
        <v>1254</v>
      </c>
      <c r="E14" s="50">
        <v>441</v>
      </c>
      <c r="F14" s="50">
        <v>695</v>
      </c>
      <c r="G14" s="3"/>
      <c r="H14" s="3"/>
    </row>
    <row r="15" spans="1:8" x14ac:dyDescent="0.25">
      <c r="A15" s="47" t="s">
        <v>66</v>
      </c>
      <c r="B15" s="48">
        <v>3688</v>
      </c>
      <c r="C15" s="48">
        <v>2940</v>
      </c>
      <c r="D15" s="48">
        <v>1500</v>
      </c>
      <c r="E15" s="48">
        <v>53</v>
      </c>
      <c r="F15" s="48">
        <v>1000</v>
      </c>
      <c r="G15" s="3"/>
      <c r="H15" s="3"/>
    </row>
    <row r="16" spans="1:8" x14ac:dyDescent="0.25">
      <c r="A16" s="49" t="s">
        <v>67</v>
      </c>
      <c r="B16" s="50">
        <v>3688</v>
      </c>
      <c r="C16" s="50">
        <v>2940</v>
      </c>
      <c r="D16" s="50">
        <v>1500</v>
      </c>
      <c r="E16" s="50">
        <v>53</v>
      </c>
      <c r="F16" s="50">
        <v>1000</v>
      </c>
      <c r="G16" s="3"/>
      <c r="H16" s="3"/>
    </row>
    <row r="17" spans="1:9" x14ac:dyDescent="0.25">
      <c r="A17" s="47" t="s">
        <v>68</v>
      </c>
      <c r="B17" s="53" t="s">
        <v>39</v>
      </c>
      <c r="C17" s="53" t="s">
        <v>39</v>
      </c>
      <c r="D17" s="53" t="s">
        <v>39</v>
      </c>
      <c r="E17" s="53" t="s">
        <v>39</v>
      </c>
      <c r="F17" s="53" t="s">
        <v>39</v>
      </c>
      <c r="G17" s="3"/>
      <c r="H17" s="3"/>
    </row>
    <row r="18" spans="1:9" x14ac:dyDescent="0.25">
      <c r="A18" s="49" t="s">
        <v>69</v>
      </c>
      <c r="B18" s="50">
        <v>3688</v>
      </c>
      <c r="C18" s="50">
        <v>2940</v>
      </c>
      <c r="D18" s="50">
        <v>1500</v>
      </c>
      <c r="E18" s="50">
        <v>53</v>
      </c>
      <c r="F18" s="50">
        <v>1000</v>
      </c>
      <c r="G18" s="3"/>
      <c r="H18" s="3"/>
    </row>
    <row r="19" spans="1:9" x14ac:dyDescent="0.25">
      <c r="A19" s="47" t="s">
        <v>70</v>
      </c>
      <c r="B19" s="48">
        <v>3688</v>
      </c>
      <c r="C19" s="48">
        <v>2940</v>
      </c>
      <c r="D19" s="48">
        <v>1500</v>
      </c>
      <c r="E19" s="48">
        <v>53</v>
      </c>
      <c r="F19" s="48">
        <v>1000</v>
      </c>
      <c r="G19" s="3"/>
      <c r="H19" s="3"/>
    </row>
    <row r="20" spans="1:9" x14ac:dyDescent="0.25">
      <c r="A20" s="49" t="s">
        <v>71</v>
      </c>
      <c r="B20" s="51">
        <v>0.21</v>
      </c>
      <c r="C20" s="51">
        <v>0.24</v>
      </c>
      <c r="D20" s="51">
        <v>0.19</v>
      </c>
      <c r="E20" s="51">
        <v>0.01</v>
      </c>
      <c r="F20" s="51">
        <v>0.27</v>
      </c>
      <c r="G20" s="3"/>
      <c r="H20" s="3"/>
    </row>
    <row r="21" spans="1:9" x14ac:dyDescent="0.25">
      <c r="A21" s="47" t="s">
        <v>72</v>
      </c>
      <c r="B21" s="48">
        <v>1.29</v>
      </c>
      <c r="C21" s="48">
        <v>1.1000000000000001</v>
      </c>
      <c r="D21" s="48">
        <v>0.6</v>
      </c>
      <c r="E21" s="48">
        <v>0.01</v>
      </c>
      <c r="F21" s="48">
        <v>0.46</v>
      </c>
      <c r="G21" s="3"/>
      <c r="H21" s="3"/>
    </row>
    <row r="22" spans="1:9" x14ac:dyDescent="0.25">
      <c r="A22" s="49" t="s">
        <v>73</v>
      </c>
      <c r="B22" s="50">
        <v>1.29</v>
      </c>
      <c r="C22" s="50">
        <v>1.1000000000000001</v>
      </c>
      <c r="D22" s="50">
        <v>0.6</v>
      </c>
      <c r="E22" s="50">
        <v>0.01</v>
      </c>
      <c r="F22" s="50">
        <v>0.46</v>
      </c>
      <c r="G22" s="3"/>
      <c r="H22" s="3"/>
    </row>
    <row r="23" spans="1:9" x14ac:dyDescent="0.25">
      <c r="A23" s="47" t="s">
        <v>74</v>
      </c>
      <c r="B23" s="48">
        <v>1.29</v>
      </c>
      <c r="C23" s="48">
        <v>1.1000000000000001</v>
      </c>
      <c r="D23" s="48">
        <v>0.6</v>
      </c>
      <c r="E23" s="48">
        <v>0.01</v>
      </c>
      <c r="F23" s="48">
        <v>0.46</v>
      </c>
      <c r="G23" s="3"/>
      <c r="H23" s="3"/>
    </row>
    <row r="24" spans="1:9" x14ac:dyDescent="0.25">
      <c r="A24" s="49" t="s">
        <v>75</v>
      </c>
      <c r="B24" s="52" t="s">
        <v>39</v>
      </c>
      <c r="C24" s="52" t="s">
        <v>39</v>
      </c>
      <c r="D24" s="52" t="s">
        <v>39</v>
      </c>
      <c r="E24" s="52" t="s">
        <v>39</v>
      </c>
      <c r="F24" s="52" t="s">
        <v>39</v>
      </c>
      <c r="G24" s="3"/>
      <c r="H24" s="3"/>
    </row>
    <row r="25" spans="1:9" x14ac:dyDescent="0.25">
      <c r="A25" s="3"/>
      <c r="B25" s="3"/>
      <c r="C25" s="3"/>
      <c r="D25" s="3"/>
      <c r="E25" s="3"/>
      <c r="F25" s="3"/>
      <c r="G25" s="3"/>
      <c r="H25" s="3"/>
    </row>
    <row r="26" spans="1:9" x14ac:dyDescent="0.25">
      <c r="A26" s="3"/>
      <c r="B26" s="3"/>
      <c r="C26" s="3"/>
      <c r="D26" s="3"/>
      <c r="E26" s="3"/>
      <c r="F26" s="3"/>
      <c r="G26" s="3"/>
      <c r="H26" s="3"/>
    </row>
    <row r="27" spans="1:9" x14ac:dyDescent="0.25">
      <c r="A27" s="3"/>
      <c r="B27" s="3"/>
      <c r="C27" s="3"/>
      <c r="D27" s="3"/>
      <c r="E27" s="3"/>
      <c r="F27" s="3"/>
      <c r="G27" s="3"/>
      <c r="H27" s="3"/>
    </row>
    <row r="28" spans="1:9" x14ac:dyDescent="0.25">
      <c r="A28" s="3"/>
      <c r="B28" s="3"/>
      <c r="C28" s="3"/>
      <c r="D28" s="3"/>
      <c r="E28" s="3"/>
      <c r="F28" s="3"/>
      <c r="G28" s="3"/>
      <c r="H28" s="3"/>
    </row>
    <row r="29" spans="1:9" x14ac:dyDescent="0.25">
      <c r="A29" s="88" t="s">
        <v>85</v>
      </c>
      <c r="B29" s="88" t="s">
        <v>14</v>
      </c>
      <c r="C29" s="88" t="s">
        <v>14</v>
      </c>
      <c r="D29" s="88" t="s">
        <v>14</v>
      </c>
      <c r="E29" s="88" t="s">
        <v>14</v>
      </c>
      <c r="F29" s="87"/>
      <c r="G29" s="87"/>
      <c r="H29" s="87"/>
      <c r="I29" s="87"/>
    </row>
    <row r="30" spans="1:9" x14ac:dyDescent="0.25">
      <c r="A30" s="88" t="s">
        <v>86</v>
      </c>
      <c r="B30" s="88" t="s">
        <v>87</v>
      </c>
      <c r="C30" s="88" t="s">
        <v>88</v>
      </c>
      <c r="D30" s="88" t="s">
        <v>71</v>
      </c>
      <c r="E30" s="88" t="s">
        <v>89</v>
      </c>
      <c r="F30" s="87"/>
      <c r="G30" s="87"/>
      <c r="H30" s="87"/>
      <c r="I30" s="87"/>
    </row>
    <row r="31" spans="1:9" x14ac:dyDescent="0.25">
      <c r="A31" s="89" t="s">
        <v>25</v>
      </c>
      <c r="B31" s="90">
        <v>17928</v>
      </c>
      <c r="C31" s="90">
        <v>3688</v>
      </c>
      <c r="D31" s="91">
        <v>0.20569999999999999</v>
      </c>
      <c r="E31" s="92">
        <v>12691</v>
      </c>
      <c r="F31" s="87"/>
      <c r="G31" s="87"/>
      <c r="H31" s="87"/>
      <c r="I31" s="87"/>
    </row>
    <row r="32" spans="1:9" x14ac:dyDescent="0.25">
      <c r="A32" s="93" t="s">
        <v>26</v>
      </c>
      <c r="B32" s="94">
        <v>12466</v>
      </c>
      <c r="C32" s="94">
        <v>2940</v>
      </c>
      <c r="D32" s="95">
        <v>0.23580000000000001</v>
      </c>
      <c r="E32" s="96">
        <v>9199</v>
      </c>
      <c r="F32" s="87"/>
      <c r="G32" s="87"/>
      <c r="H32" s="87"/>
      <c r="I32" s="87"/>
    </row>
    <row r="33" spans="1:9" x14ac:dyDescent="0.25">
      <c r="A33" s="89" t="s">
        <v>27</v>
      </c>
      <c r="B33" s="90">
        <v>7872</v>
      </c>
      <c r="C33" s="90">
        <v>1500</v>
      </c>
      <c r="D33" s="91">
        <v>0.1905</v>
      </c>
      <c r="E33" s="92">
        <v>6337</v>
      </c>
      <c r="F33" s="87"/>
      <c r="G33" s="87"/>
      <c r="H33" s="87"/>
      <c r="I33" s="87"/>
    </row>
    <row r="34" spans="1:9" x14ac:dyDescent="0.25">
      <c r="A34" s="93" t="s">
        <v>28</v>
      </c>
      <c r="B34" s="94">
        <v>5089</v>
      </c>
      <c r="C34" s="94">
        <v>53</v>
      </c>
      <c r="D34" s="95">
        <v>1.04E-2</v>
      </c>
      <c r="E34" s="96">
        <v>4619</v>
      </c>
      <c r="F34" s="87"/>
      <c r="G34" s="87"/>
      <c r="H34" s="87"/>
      <c r="I34" s="87"/>
    </row>
    <row r="35" spans="1:9" x14ac:dyDescent="0.25">
      <c r="A35" s="89" t="s">
        <v>29</v>
      </c>
      <c r="B35" s="90">
        <v>3711</v>
      </c>
      <c r="C35" s="90">
        <v>1000</v>
      </c>
      <c r="D35" s="91">
        <v>0.26950000000000002</v>
      </c>
      <c r="E35" s="92">
        <v>3200</v>
      </c>
      <c r="F35" s="87"/>
      <c r="G35" s="87"/>
      <c r="H35" s="87"/>
      <c r="I35" s="87"/>
    </row>
    <row r="36" spans="1:9" x14ac:dyDescent="0.25">
      <c r="A36" s="93" t="s">
        <v>79</v>
      </c>
      <c r="B36" s="94">
        <v>1974</v>
      </c>
      <c r="C36" s="94">
        <v>606</v>
      </c>
      <c r="D36" s="95">
        <v>0.307</v>
      </c>
      <c r="E36" s="96">
        <v>2127</v>
      </c>
      <c r="F36" s="87"/>
      <c r="G36" s="87"/>
      <c r="H36" s="87"/>
      <c r="I36" s="87"/>
    </row>
    <row r="37" spans="1:9" x14ac:dyDescent="0.25">
      <c r="A37" s="89" t="s">
        <v>110</v>
      </c>
      <c r="B37" s="90">
        <v>777</v>
      </c>
      <c r="C37" s="90">
        <v>229</v>
      </c>
      <c r="D37" s="91">
        <v>0.29470000000000002</v>
      </c>
      <c r="E37" s="92">
        <v>1218</v>
      </c>
      <c r="F37" s="87"/>
      <c r="G37" s="87"/>
      <c r="H37" s="87"/>
      <c r="I37" s="87"/>
    </row>
    <row r="38" spans="1:9" x14ac:dyDescent="0.25">
      <c r="A38" s="88" t="s">
        <v>90</v>
      </c>
      <c r="B38" s="88" t="s">
        <v>14</v>
      </c>
      <c r="C38" s="88" t="s">
        <v>14</v>
      </c>
      <c r="D38" s="88" t="s">
        <v>14</v>
      </c>
      <c r="E38" s="88" t="s">
        <v>14</v>
      </c>
      <c r="F38" s="88" t="s">
        <v>14</v>
      </c>
      <c r="G38" s="88" t="s">
        <v>14</v>
      </c>
      <c r="H38" s="88" t="s">
        <v>14</v>
      </c>
      <c r="I38" s="88" t="s">
        <v>14</v>
      </c>
    </row>
    <row r="39" spans="1:9" x14ac:dyDescent="0.25">
      <c r="A39" s="88" t="s">
        <v>86</v>
      </c>
      <c r="B39" s="88" t="s">
        <v>91</v>
      </c>
      <c r="C39" s="88" t="s">
        <v>14</v>
      </c>
      <c r="D39" s="88" t="s">
        <v>14</v>
      </c>
      <c r="E39" s="88" t="s">
        <v>92</v>
      </c>
      <c r="F39" s="88" t="s">
        <v>14</v>
      </c>
      <c r="G39" s="88" t="s">
        <v>93</v>
      </c>
      <c r="H39" s="88" t="s">
        <v>14</v>
      </c>
      <c r="I39" s="88" t="s">
        <v>14</v>
      </c>
    </row>
    <row r="40" spans="1:9" x14ac:dyDescent="0.25">
      <c r="A40" s="88" t="s">
        <v>14</v>
      </c>
      <c r="B40" s="88" t="s">
        <v>94</v>
      </c>
      <c r="C40" s="88" t="s">
        <v>95</v>
      </c>
      <c r="D40" s="88" t="s">
        <v>96</v>
      </c>
      <c r="E40" s="88" t="s">
        <v>97</v>
      </c>
      <c r="F40" s="88" t="s">
        <v>98</v>
      </c>
      <c r="G40" s="88" t="s">
        <v>99</v>
      </c>
      <c r="H40" s="88" t="s">
        <v>100</v>
      </c>
      <c r="I40" s="88" t="s">
        <v>101</v>
      </c>
    </row>
    <row r="41" spans="1:9" x14ac:dyDescent="0.25">
      <c r="A41" s="89" t="s">
        <v>25</v>
      </c>
      <c r="B41" s="90">
        <v>109.01</v>
      </c>
      <c r="C41" s="90">
        <v>74.05</v>
      </c>
      <c r="D41" s="90">
        <v>104.66</v>
      </c>
      <c r="E41" s="90">
        <v>84.5</v>
      </c>
      <c r="F41" s="90">
        <v>57.4</v>
      </c>
      <c r="G41" s="90">
        <v>1.29</v>
      </c>
      <c r="H41" s="97" t="s">
        <v>39</v>
      </c>
      <c r="I41" s="97" t="s">
        <v>39</v>
      </c>
    </row>
    <row r="42" spans="1:9" x14ac:dyDescent="0.25">
      <c r="A42" s="93" t="s">
        <v>26</v>
      </c>
      <c r="B42" s="94">
        <v>81.45</v>
      </c>
      <c r="C42" s="94">
        <v>53.53</v>
      </c>
      <c r="D42" s="94">
        <v>78.02</v>
      </c>
      <c r="E42" s="94">
        <v>74.05</v>
      </c>
      <c r="F42" s="94">
        <v>48.66</v>
      </c>
      <c r="G42" s="94">
        <v>1.1000000000000001</v>
      </c>
      <c r="H42" s="98" t="s">
        <v>39</v>
      </c>
      <c r="I42" s="98" t="s">
        <v>39</v>
      </c>
    </row>
    <row r="43" spans="1:9" x14ac:dyDescent="0.25">
      <c r="A43" s="89" t="s">
        <v>27</v>
      </c>
      <c r="B43" s="90">
        <v>57.96</v>
      </c>
      <c r="C43" s="90">
        <v>22.9</v>
      </c>
      <c r="D43" s="90">
        <v>54.65</v>
      </c>
      <c r="E43" s="90">
        <v>96.6</v>
      </c>
      <c r="F43" s="90">
        <v>38.17</v>
      </c>
      <c r="G43" s="90">
        <v>0.6</v>
      </c>
      <c r="H43" s="97" t="s">
        <v>39</v>
      </c>
      <c r="I43" s="97" t="s">
        <v>39</v>
      </c>
    </row>
    <row r="44" spans="1:9" x14ac:dyDescent="0.25">
      <c r="A44" s="93" t="s">
        <v>28</v>
      </c>
      <c r="B44" s="94">
        <v>38.229999999999997</v>
      </c>
      <c r="C44" s="94">
        <v>17.73</v>
      </c>
      <c r="D44" s="94">
        <v>26.62</v>
      </c>
      <c r="E44" s="94">
        <v>3823</v>
      </c>
      <c r="F44" s="94">
        <v>1772.9</v>
      </c>
      <c r="G44" s="94">
        <v>0.01</v>
      </c>
      <c r="H44" s="98" t="s">
        <v>39</v>
      </c>
      <c r="I44" s="98" t="s">
        <v>39</v>
      </c>
    </row>
    <row r="45" spans="1:9" x14ac:dyDescent="0.25">
      <c r="A45" s="89" t="s">
        <v>29</v>
      </c>
      <c r="B45" s="97" t="s">
        <v>39</v>
      </c>
      <c r="C45" s="97" t="s">
        <v>39</v>
      </c>
      <c r="D45" s="97" t="s">
        <v>39</v>
      </c>
      <c r="E45" s="97" t="s">
        <v>39</v>
      </c>
      <c r="F45" s="97" t="s">
        <v>39</v>
      </c>
      <c r="G45" s="90">
        <v>0.46</v>
      </c>
      <c r="H45" s="97" t="s">
        <v>39</v>
      </c>
      <c r="I45" s="97" t="s">
        <v>39</v>
      </c>
    </row>
    <row r="46" spans="1:9" x14ac:dyDescent="0.25">
      <c r="A46" s="93" t="s">
        <v>79</v>
      </c>
      <c r="B46" s="98" t="s">
        <v>39</v>
      </c>
      <c r="C46" s="98" t="s">
        <v>39</v>
      </c>
      <c r="D46" s="98" t="s">
        <v>39</v>
      </c>
      <c r="E46" s="98" t="s">
        <v>39</v>
      </c>
      <c r="F46" s="98" t="s">
        <v>39</v>
      </c>
      <c r="G46" s="94">
        <v>0.28000000000000003</v>
      </c>
      <c r="H46" s="98" t="s">
        <v>39</v>
      </c>
      <c r="I46" s="98" t="s">
        <v>39</v>
      </c>
    </row>
    <row r="47" spans="1:9" x14ac:dyDescent="0.25">
      <c r="A47" s="89" t="s">
        <v>110</v>
      </c>
      <c r="B47" s="97" t="s">
        <v>39</v>
      </c>
      <c r="C47" s="97" t="s">
        <v>39</v>
      </c>
      <c r="D47" s="97" t="s">
        <v>39</v>
      </c>
      <c r="E47" s="97" t="s">
        <v>39</v>
      </c>
      <c r="F47" s="97" t="s">
        <v>39</v>
      </c>
      <c r="G47" s="90">
        <v>0.1</v>
      </c>
      <c r="H47" s="97" t="s">
        <v>39</v>
      </c>
      <c r="I47" s="97" t="s">
        <v>39</v>
      </c>
    </row>
    <row r="48" spans="1:9" x14ac:dyDescent="0.25">
      <c r="A48" s="88" t="s">
        <v>111</v>
      </c>
      <c r="B48" s="88" t="s">
        <v>14</v>
      </c>
      <c r="C48" s="88" t="s">
        <v>14</v>
      </c>
      <c r="D48" s="88" t="s">
        <v>14</v>
      </c>
      <c r="E48" s="88" t="s">
        <v>14</v>
      </c>
      <c r="F48" s="88" t="s">
        <v>14</v>
      </c>
      <c r="G48" s="88" t="s">
        <v>14</v>
      </c>
      <c r="H48" s="88" t="s">
        <v>14</v>
      </c>
      <c r="I48" s="88" t="s">
        <v>14</v>
      </c>
    </row>
    <row r="49" spans="1:9" x14ac:dyDescent="0.25">
      <c r="A49" s="88" t="s">
        <v>8</v>
      </c>
      <c r="B49" s="88" t="s">
        <v>103</v>
      </c>
      <c r="C49" s="88" t="s">
        <v>104</v>
      </c>
      <c r="D49" s="88" t="s">
        <v>3</v>
      </c>
      <c r="E49" s="88" t="s">
        <v>105</v>
      </c>
      <c r="F49" s="88" t="s">
        <v>106</v>
      </c>
      <c r="G49" s="88" t="s">
        <v>107</v>
      </c>
      <c r="H49" s="88" t="s">
        <v>108</v>
      </c>
      <c r="I49" s="88" t="s">
        <v>109</v>
      </c>
    </row>
    <row r="50" spans="1:9" x14ac:dyDescent="0.25">
      <c r="A50" s="95">
        <v>2.3999999999999998E-3</v>
      </c>
      <c r="B50" s="95">
        <v>9.1800000000000007E-2</v>
      </c>
      <c r="C50" s="94">
        <v>4907</v>
      </c>
      <c r="D50" s="94">
        <v>11.25</v>
      </c>
      <c r="E50" s="94">
        <v>107</v>
      </c>
      <c r="F50" s="94">
        <v>2845</v>
      </c>
      <c r="G50" s="95">
        <v>0</v>
      </c>
      <c r="H50" s="98" t="s">
        <v>39</v>
      </c>
      <c r="I50" s="94">
        <v>297757.7</v>
      </c>
    </row>
  </sheetData>
  <mergeCells count="1">
    <mergeCell ref="A1:F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5"/>
  <sheetViews>
    <sheetView zoomScale="90" zoomScaleNormal="90" zoomScalePageLayoutView="90" workbookViewId="0">
      <pane ySplit="3" topLeftCell="A4" activePane="bottomLeft" state="frozen"/>
      <selection pane="bottomLeft" activeCell="D28" sqref="D28"/>
    </sheetView>
  </sheetViews>
  <sheetFormatPr defaultColWidth="10.875" defaultRowHeight="15.75" x14ac:dyDescent="0.25"/>
  <cols>
    <col min="1" max="1" width="57.625" style="3" bestFit="1" customWidth="1"/>
    <col min="2" max="2" width="10.125" style="3" customWidth="1"/>
    <col min="3" max="3" width="9.5" style="3" bestFit="1" customWidth="1"/>
    <col min="4" max="7" width="10.5" style="3" bestFit="1" customWidth="1"/>
    <col min="8" max="8" width="5.125" style="3" bestFit="1" customWidth="1"/>
    <col min="9" max="16384" width="10.875" style="3"/>
  </cols>
  <sheetData>
    <row r="1" spans="1:6" x14ac:dyDescent="0.25">
      <c r="A1" s="139" t="s">
        <v>77</v>
      </c>
      <c r="B1" s="140"/>
      <c r="C1" s="140"/>
      <c r="D1" s="140"/>
      <c r="E1" s="140"/>
      <c r="F1" s="141"/>
    </row>
    <row r="2" spans="1:6" x14ac:dyDescent="0.25">
      <c r="A2" s="39" t="s">
        <v>36</v>
      </c>
      <c r="B2" s="39" t="s">
        <v>25</v>
      </c>
      <c r="C2" s="39" t="s">
        <v>26</v>
      </c>
      <c r="D2" s="39" t="s">
        <v>27</v>
      </c>
      <c r="E2" s="39" t="s">
        <v>28</v>
      </c>
      <c r="F2" s="39" t="s">
        <v>29</v>
      </c>
    </row>
    <row r="3" spans="1:6" x14ac:dyDescent="0.25">
      <c r="A3" s="40" t="s">
        <v>4</v>
      </c>
      <c r="B3" s="40" t="s">
        <v>14</v>
      </c>
      <c r="C3" s="40" t="s">
        <v>14</v>
      </c>
      <c r="D3" s="40" t="s">
        <v>14</v>
      </c>
      <c r="E3" s="40" t="s">
        <v>14</v>
      </c>
      <c r="F3" s="40" t="s">
        <v>14</v>
      </c>
    </row>
    <row r="4" spans="1:6" x14ac:dyDescent="0.25">
      <c r="A4" s="41" t="s">
        <v>0</v>
      </c>
      <c r="B4" s="42">
        <v>4907</v>
      </c>
      <c r="C4" s="42">
        <v>4315</v>
      </c>
      <c r="D4" s="42">
        <v>3323</v>
      </c>
      <c r="E4" s="42">
        <v>2384</v>
      </c>
      <c r="F4" s="42">
        <v>1512</v>
      </c>
    </row>
    <row r="5" spans="1:6" x14ac:dyDescent="0.25">
      <c r="A5" s="40" t="s">
        <v>37</v>
      </c>
      <c r="B5" s="43">
        <v>2559</v>
      </c>
      <c r="C5" s="43">
        <v>1678</v>
      </c>
      <c r="D5" s="43">
        <v>1109</v>
      </c>
      <c r="E5" s="43">
        <v>719</v>
      </c>
      <c r="F5" s="43">
        <v>547</v>
      </c>
    </row>
    <row r="6" spans="1:6" x14ac:dyDescent="0.25">
      <c r="A6" s="41" t="s">
        <v>38</v>
      </c>
      <c r="B6" s="44" t="s">
        <v>39</v>
      </c>
      <c r="C6" s="44" t="s">
        <v>39</v>
      </c>
      <c r="D6" s="44" t="s">
        <v>39</v>
      </c>
      <c r="E6" s="44" t="s">
        <v>39</v>
      </c>
      <c r="F6" s="44" t="s">
        <v>39</v>
      </c>
    </row>
    <row r="7" spans="1:6" x14ac:dyDescent="0.25">
      <c r="A7" s="40" t="s">
        <v>40</v>
      </c>
      <c r="B7" s="43">
        <v>659</v>
      </c>
      <c r="C7" s="43">
        <v>793</v>
      </c>
      <c r="D7" s="43">
        <v>461</v>
      </c>
      <c r="E7" s="43">
        <v>471</v>
      </c>
      <c r="F7" s="43">
        <v>149</v>
      </c>
    </row>
    <row r="8" spans="1:6" x14ac:dyDescent="0.25">
      <c r="A8" s="41" t="s">
        <v>41</v>
      </c>
      <c r="B8" s="42">
        <v>21652</v>
      </c>
      <c r="C8" s="42">
        <v>13670</v>
      </c>
      <c r="D8" s="42">
        <v>13070</v>
      </c>
      <c r="E8" s="42">
        <v>11267</v>
      </c>
      <c r="F8" s="42">
        <v>4604</v>
      </c>
    </row>
    <row r="9" spans="1:6" x14ac:dyDescent="0.25">
      <c r="A9" s="40" t="s">
        <v>42</v>
      </c>
      <c r="B9" s="43">
        <v>5687</v>
      </c>
      <c r="C9" s="43">
        <v>3967</v>
      </c>
      <c r="D9" s="43">
        <v>2882</v>
      </c>
      <c r="E9" s="43">
        <v>2391</v>
      </c>
      <c r="F9" s="43">
        <v>1475</v>
      </c>
    </row>
    <row r="10" spans="1:6" x14ac:dyDescent="0.25">
      <c r="A10" s="41" t="s">
        <v>43</v>
      </c>
      <c r="B10" s="42">
        <v>796</v>
      </c>
      <c r="C10" s="42">
        <v>637</v>
      </c>
      <c r="D10" s="42">
        <v>221</v>
      </c>
      <c r="E10" s="42">
        <v>57</v>
      </c>
      <c r="F10" s="42">
        <v>90</v>
      </c>
    </row>
    <row r="11" spans="1:6" x14ac:dyDescent="0.25">
      <c r="A11" s="40" t="s">
        <v>36</v>
      </c>
      <c r="B11" s="43">
        <v>49407</v>
      </c>
      <c r="C11" s="43">
        <v>40184</v>
      </c>
      <c r="D11" s="43">
        <v>17895</v>
      </c>
      <c r="E11" s="43">
        <v>15103</v>
      </c>
      <c r="F11" s="43">
        <v>6331</v>
      </c>
    </row>
    <row r="12" spans="1:6" x14ac:dyDescent="0.25">
      <c r="A12" s="39" t="s">
        <v>1</v>
      </c>
      <c r="B12" s="39" t="s">
        <v>25</v>
      </c>
      <c r="C12" s="39" t="s">
        <v>26</v>
      </c>
      <c r="D12" s="39" t="s">
        <v>27</v>
      </c>
      <c r="E12" s="39" t="s">
        <v>28</v>
      </c>
      <c r="F12" s="39" t="s">
        <v>29</v>
      </c>
    </row>
    <row r="13" spans="1:6" x14ac:dyDescent="0.25">
      <c r="A13" s="40" t="s">
        <v>5</v>
      </c>
      <c r="B13" s="40" t="s">
        <v>14</v>
      </c>
      <c r="C13" s="40" t="s">
        <v>14</v>
      </c>
      <c r="D13" s="40" t="s">
        <v>14</v>
      </c>
      <c r="E13" s="40" t="s">
        <v>14</v>
      </c>
      <c r="F13" s="40" t="s">
        <v>14</v>
      </c>
    </row>
    <row r="14" spans="1:6" x14ac:dyDescent="0.25">
      <c r="A14" s="41" t="s">
        <v>44</v>
      </c>
      <c r="B14" s="42">
        <v>196</v>
      </c>
      <c r="C14" s="42">
        <v>176</v>
      </c>
      <c r="D14" s="42">
        <v>87</v>
      </c>
      <c r="E14" s="42">
        <v>65</v>
      </c>
      <c r="F14" s="42">
        <v>63</v>
      </c>
    </row>
    <row r="15" spans="1:6" x14ac:dyDescent="0.25">
      <c r="A15" s="40" t="s">
        <v>45</v>
      </c>
      <c r="B15" s="43">
        <v>7</v>
      </c>
      <c r="C15" s="43">
        <v>114</v>
      </c>
      <c r="D15" s="43">
        <v>239</v>
      </c>
      <c r="E15" s="43">
        <v>365</v>
      </c>
      <c r="F15" s="43">
        <v>279</v>
      </c>
    </row>
    <row r="16" spans="1:6" x14ac:dyDescent="0.25">
      <c r="A16" s="41" t="s">
        <v>46</v>
      </c>
      <c r="B16" s="42">
        <v>639</v>
      </c>
      <c r="C16" s="42">
        <v>446</v>
      </c>
      <c r="D16" s="42">
        <v>310</v>
      </c>
      <c r="E16" s="42">
        <v>307</v>
      </c>
      <c r="F16" s="42">
        <v>386</v>
      </c>
    </row>
    <row r="17" spans="1:6" x14ac:dyDescent="0.25">
      <c r="A17" s="40" t="s">
        <v>47</v>
      </c>
      <c r="B17" s="43">
        <v>1925</v>
      </c>
      <c r="C17" s="43">
        <v>1424</v>
      </c>
      <c r="D17" s="43">
        <v>1100</v>
      </c>
      <c r="E17" s="43">
        <v>1052</v>
      </c>
      <c r="F17" s="43">
        <v>899</v>
      </c>
    </row>
    <row r="18" spans="1:6" x14ac:dyDescent="0.25">
      <c r="A18" s="41" t="s">
        <v>48</v>
      </c>
      <c r="B18" s="42">
        <v>107</v>
      </c>
      <c r="C18" s="42">
        <v>119</v>
      </c>
      <c r="D18" s="42">
        <v>237</v>
      </c>
      <c r="E18" s="42">
        <v>1991</v>
      </c>
      <c r="F18" s="42">
        <v>398</v>
      </c>
    </row>
    <row r="19" spans="1:6" x14ac:dyDescent="0.25">
      <c r="A19" s="40" t="s">
        <v>49</v>
      </c>
      <c r="B19" s="43">
        <v>2994</v>
      </c>
      <c r="C19" s="43">
        <v>1558</v>
      </c>
      <c r="D19" s="43">
        <v>1088</v>
      </c>
      <c r="E19" s="43">
        <v>305</v>
      </c>
      <c r="F19" s="43">
        <v>135</v>
      </c>
    </row>
    <row r="20" spans="1:6" x14ac:dyDescent="0.25">
      <c r="A20" s="41" t="s">
        <v>50</v>
      </c>
      <c r="B20" s="42">
        <v>5189</v>
      </c>
      <c r="C20" s="42">
        <v>4088</v>
      </c>
      <c r="D20" s="42">
        <v>2425</v>
      </c>
      <c r="E20" s="42">
        <v>3348</v>
      </c>
      <c r="F20" s="42">
        <v>1432</v>
      </c>
    </row>
    <row r="21" spans="1:6" x14ac:dyDescent="0.25">
      <c r="A21" s="39" t="s">
        <v>51</v>
      </c>
      <c r="B21" s="39" t="s">
        <v>25</v>
      </c>
      <c r="C21" s="39" t="s">
        <v>26</v>
      </c>
      <c r="D21" s="39" t="s">
        <v>27</v>
      </c>
      <c r="E21" s="39" t="s">
        <v>28</v>
      </c>
      <c r="F21" s="39" t="s">
        <v>29</v>
      </c>
    </row>
    <row r="22" spans="1:6" x14ac:dyDescent="0.25">
      <c r="A22" s="41" t="s">
        <v>52</v>
      </c>
      <c r="B22" s="44" t="s">
        <v>39</v>
      </c>
      <c r="C22" s="44" t="s">
        <v>39</v>
      </c>
      <c r="D22" s="44" t="s">
        <v>39</v>
      </c>
      <c r="E22" s="44" t="s">
        <v>39</v>
      </c>
      <c r="F22" s="42">
        <v>615</v>
      </c>
    </row>
    <row r="23" spans="1:6" x14ac:dyDescent="0.25">
      <c r="A23" s="40" t="s">
        <v>53</v>
      </c>
      <c r="B23" s="45" t="s">
        <v>39</v>
      </c>
      <c r="C23" s="45" t="s">
        <v>39</v>
      </c>
      <c r="D23" s="45" t="s">
        <v>39</v>
      </c>
      <c r="E23" s="45" t="s">
        <v>39</v>
      </c>
      <c r="F23" s="45" t="s">
        <v>39</v>
      </c>
    </row>
    <row r="24" spans="1:6" x14ac:dyDescent="0.25">
      <c r="A24" s="41" t="s">
        <v>54</v>
      </c>
      <c r="B24" s="42">
        <v>44218</v>
      </c>
      <c r="C24" s="42">
        <v>36096</v>
      </c>
      <c r="D24" s="42">
        <v>15470</v>
      </c>
      <c r="E24" s="42">
        <v>11755</v>
      </c>
      <c r="F24" s="42">
        <v>4899</v>
      </c>
    </row>
    <row r="25" spans="1:6" x14ac:dyDescent="0.25">
      <c r="A25" s="40" t="s">
        <v>55</v>
      </c>
      <c r="B25" s="43">
        <v>2845</v>
      </c>
      <c r="C25" s="43">
        <v>2796.91</v>
      </c>
      <c r="D25" s="43">
        <v>2546.58</v>
      </c>
      <c r="E25" s="43">
        <v>2372.71</v>
      </c>
      <c r="F25" s="43">
        <v>1330</v>
      </c>
    </row>
  </sheetData>
  <mergeCells count="1">
    <mergeCell ref="A1:F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1"/>
  <sheetViews>
    <sheetView workbookViewId="0">
      <selection activeCell="F8" sqref="F8"/>
    </sheetView>
  </sheetViews>
  <sheetFormatPr defaultColWidth="10.875" defaultRowHeight="15.75" x14ac:dyDescent="0.25"/>
  <cols>
    <col min="1" max="1" width="57.625" style="3" bestFit="1" customWidth="1"/>
    <col min="2" max="3" width="9.625" style="3" bestFit="1" customWidth="1"/>
    <col min="4" max="4" width="9.5" style="3" bestFit="1" customWidth="1"/>
    <col min="5" max="7" width="9.625" style="3" bestFit="1" customWidth="1"/>
    <col min="8" max="9" width="4.875" style="3" bestFit="1" customWidth="1"/>
    <col min="10" max="16384" width="10.875" style="3"/>
  </cols>
  <sheetData>
    <row r="1" spans="1:7" x14ac:dyDescent="0.25">
      <c r="A1" s="139" t="s">
        <v>78</v>
      </c>
      <c r="B1" s="140"/>
      <c r="C1" s="140"/>
      <c r="D1" s="140"/>
      <c r="E1" s="140"/>
      <c r="F1" s="141"/>
    </row>
    <row r="2" spans="1:7" x14ac:dyDescent="0.25">
      <c r="A2" s="34" t="s">
        <v>14</v>
      </c>
      <c r="B2" s="34" t="s">
        <v>25</v>
      </c>
      <c r="C2" s="34" t="s">
        <v>26</v>
      </c>
      <c r="D2" s="34" t="s">
        <v>27</v>
      </c>
      <c r="E2" s="34" t="s">
        <v>28</v>
      </c>
      <c r="F2" s="34" t="s">
        <v>29</v>
      </c>
    </row>
    <row r="3" spans="1:7" x14ac:dyDescent="0.25">
      <c r="A3" s="35" t="s">
        <v>30</v>
      </c>
      <c r="B3" s="36">
        <v>4315</v>
      </c>
      <c r="C3" s="36">
        <v>3323</v>
      </c>
      <c r="D3" s="36">
        <v>2384</v>
      </c>
      <c r="E3" s="36">
        <v>1512</v>
      </c>
      <c r="F3" s="36">
        <v>1785</v>
      </c>
    </row>
    <row r="4" spans="1:7" x14ac:dyDescent="0.25">
      <c r="A4" s="37" t="s">
        <v>31</v>
      </c>
      <c r="B4" s="38">
        <v>8599</v>
      </c>
      <c r="C4" s="38">
        <v>5457</v>
      </c>
      <c r="D4" s="38">
        <v>4222</v>
      </c>
      <c r="E4" s="38">
        <v>1612</v>
      </c>
      <c r="F4" s="38">
        <v>1549</v>
      </c>
    </row>
    <row r="5" spans="1:7" x14ac:dyDescent="0.25">
      <c r="A5" s="35" t="s">
        <v>32</v>
      </c>
      <c r="B5" s="36">
        <v>-9434</v>
      </c>
      <c r="C5" s="36">
        <v>-5913</v>
      </c>
      <c r="D5" s="36">
        <v>-2624</v>
      </c>
      <c r="E5" s="36">
        <v>-7024</v>
      </c>
      <c r="F5" s="36">
        <v>-3023</v>
      </c>
    </row>
    <row r="6" spans="1:7" x14ac:dyDescent="0.25">
      <c r="A6" s="37" t="s">
        <v>33</v>
      </c>
      <c r="B6" s="38">
        <v>1582</v>
      </c>
      <c r="C6" s="38">
        <v>1571</v>
      </c>
      <c r="D6" s="38">
        <v>-667</v>
      </c>
      <c r="E6" s="38">
        <v>6283</v>
      </c>
      <c r="F6" s="38">
        <v>1198</v>
      </c>
    </row>
    <row r="7" spans="1:7" x14ac:dyDescent="0.25">
      <c r="A7" s="35" t="s">
        <v>34</v>
      </c>
      <c r="B7" s="36">
        <v>592</v>
      </c>
      <c r="C7" s="36">
        <v>992</v>
      </c>
      <c r="D7" s="36">
        <v>939</v>
      </c>
      <c r="E7" s="36">
        <v>872</v>
      </c>
      <c r="F7" s="36">
        <v>-273</v>
      </c>
    </row>
    <row r="8" spans="1:7" x14ac:dyDescent="0.25">
      <c r="A8" s="37" t="s">
        <v>35</v>
      </c>
      <c r="B8" s="38">
        <v>4907</v>
      </c>
      <c r="C8" s="38">
        <v>4315</v>
      </c>
      <c r="D8" s="38">
        <v>3323</v>
      </c>
      <c r="E8" s="38">
        <v>2384</v>
      </c>
      <c r="F8" s="38">
        <v>1512</v>
      </c>
      <c r="G8" s="4"/>
    </row>
    <row r="11" spans="1:7" x14ac:dyDescent="0.25">
      <c r="F11" s="32"/>
    </row>
    <row r="18" spans="1:7" x14ac:dyDescent="0.25">
      <c r="A18" s="4"/>
      <c r="B18" s="4"/>
      <c r="C18" s="4"/>
      <c r="D18" s="16"/>
      <c r="E18" s="15"/>
      <c r="F18" s="14"/>
      <c r="G18" s="4"/>
    </row>
    <row r="24" spans="1:7" x14ac:dyDescent="0.25">
      <c r="A24" s="4"/>
      <c r="B24" s="4"/>
      <c r="C24" s="4"/>
      <c r="D24" s="19"/>
      <c r="E24" s="18"/>
      <c r="F24" s="17"/>
      <c r="G24" s="4"/>
    </row>
    <row r="25" spans="1:7" x14ac:dyDescent="0.25">
      <c r="D25" s="22"/>
      <c r="E25" s="21"/>
      <c r="F25" s="20"/>
    </row>
    <row r="26" spans="1:7" x14ac:dyDescent="0.25">
      <c r="D26" s="25"/>
      <c r="E26" s="24"/>
      <c r="F26" s="23"/>
    </row>
    <row r="27" spans="1:7" x14ac:dyDescent="0.25">
      <c r="D27" s="28"/>
      <c r="E27" s="27"/>
      <c r="F27" s="26"/>
    </row>
    <row r="28" spans="1:7" s="5" customFormat="1" x14ac:dyDescent="0.25">
      <c r="D28" s="31"/>
      <c r="E28" s="30"/>
      <c r="F28" s="29"/>
    </row>
    <row r="30" spans="1:7" x14ac:dyDescent="0.25">
      <c r="F30" s="31"/>
    </row>
    <row r="31" spans="1:7" x14ac:dyDescent="0.25">
      <c r="F31" s="33"/>
    </row>
  </sheetData>
  <mergeCells count="1">
    <mergeCell ref="A1:F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3"/>
  <sheetViews>
    <sheetView zoomScale="90" zoomScaleNormal="90" zoomScalePageLayoutView="90" workbookViewId="0">
      <selection activeCell="E52" sqref="E52"/>
    </sheetView>
  </sheetViews>
  <sheetFormatPr defaultColWidth="10.875" defaultRowHeight="15.75" x14ac:dyDescent="0.25"/>
  <cols>
    <col min="1" max="1" width="62.125" style="3" bestFit="1" customWidth="1"/>
    <col min="2" max="2" width="20.875" style="3" customWidth="1"/>
    <col min="3" max="3" width="17.875" style="3" customWidth="1"/>
    <col min="4" max="4" width="13.25" style="3" customWidth="1"/>
    <col min="5" max="5" width="18.125" style="3" customWidth="1"/>
    <col min="6" max="6" width="24.125" style="3" customWidth="1"/>
    <col min="7" max="7" width="16.75" style="3" customWidth="1"/>
    <col min="8" max="8" width="14" style="3" customWidth="1"/>
    <col min="9" max="9" width="9.5" style="3" bestFit="1" customWidth="1"/>
    <col min="10" max="10" width="4.125" style="3" bestFit="1" customWidth="1"/>
    <col min="11" max="16384" width="10.875" style="3"/>
  </cols>
  <sheetData>
    <row r="1" spans="1:6" x14ac:dyDescent="0.25">
      <c r="A1" s="139" t="s">
        <v>112</v>
      </c>
      <c r="B1" s="140"/>
      <c r="C1" s="140"/>
      <c r="D1" s="140"/>
      <c r="E1" s="140"/>
      <c r="F1" s="141"/>
    </row>
    <row r="2" spans="1:6" x14ac:dyDescent="0.25">
      <c r="A2" s="99" t="s">
        <v>14</v>
      </c>
      <c r="B2" s="99" t="s">
        <v>25</v>
      </c>
      <c r="C2" s="99" t="s">
        <v>26</v>
      </c>
      <c r="D2" s="99" t="s">
        <v>27</v>
      </c>
      <c r="E2" s="99" t="s">
        <v>28</v>
      </c>
      <c r="F2" s="99" t="s">
        <v>29</v>
      </c>
    </row>
    <row r="3" spans="1:6" x14ac:dyDescent="0.25">
      <c r="A3" s="100" t="s">
        <v>2</v>
      </c>
      <c r="B3" s="101">
        <v>2990.91</v>
      </c>
      <c r="C3" s="101">
        <v>2218.77</v>
      </c>
      <c r="D3" s="101">
        <v>1528.55</v>
      </c>
      <c r="E3" s="101">
        <v>972.31</v>
      </c>
      <c r="F3" s="101">
        <v>522.19000000000005</v>
      </c>
    </row>
    <row r="4" spans="1:6" x14ac:dyDescent="0.25">
      <c r="A4" s="102" t="s">
        <v>56</v>
      </c>
      <c r="B4" s="103">
        <v>418.86</v>
      </c>
      <c r="C4" s="103">
        <v>293.8</v>
      </c>
      <c r="D4" s="103">
        <v>202.91</v>
      </c>
      <c r="E4" s="103">
        <v>125.52</v>
      </c>
      <c r="F4" s="103">
        <v>81.45</v>
      </c>
    </row>
    <row r="5" spans="1:6" x14ac:dyDescent="0.25">
      <c r="A5" s="100" t="s">
        <v>6</v>
      </c>
      <c r="B5" s="101">
        <v>2572.0500000000002</v>
      </c>
      <c r="C5" s="101">
        <v>1924.97</v>
      </c>
      <c r="D5" s="101">
        <v>1325.64</v>
      </c>
      <c r="E5" s="101">
        <v>846.79</v>
      </c>
      <c r="F5" s="101">
        <v>440.74</v>
      </c>
    </row>
    <row r="6" spans="1:6" x14ac:dyDescent="0.25">
      <c r="A6" s="102" t="s">
        <v>57</v>
      </c>
      <c r="B6" s="104">
        <v>0.86</v>
      </c>
      <c r="C6" s="104">
        <v>0.87</v>
      </c>
      <c r="D6" s="104">
        <v>0.87</v>
      </c>
      <c r="E6" s="104">
        <v>0.87</v>
      </c>
      <c r="F6" s="104">
        <v>0.84</v>
      </c>
    </row>
    <row r="7" spans="1:6" x14ac:dyDescent="0.25">
      <c r="A7" s="100" t="s">
        <v>58</v>
      </c>
      <c r="B7" s="101">
        <v>1526.86</v>
      </c>
      <c r="C7" s="101">
        <v>1115.71</v>
      </c>
      <c r="D7" s="101">
        <v>747.67</v>
      </c>
      <c r="E7" s="101">
        <v>452.9</v>
      </c>
      <c r="F7" s="101">
        <v>239.57</v>
      </c>
    </row>
    <row r="8" spans="1:6" x14ac:dyDescent="0.25">
      <c r="A8" s="102" t="s">
        <v>59</v>
      </c>
      <c r="B8" s="103">
        <v>420.47</v>
      </c>
      <c r="C8" s="103">
        <v>236.95</v>
      </c>
      <c r="D8" s="103">
        <v>134.52000000000001</v>
      </c>
      <c r="E8" s="103">
        <v>79.849999999999994</v>
      </c>
      <c r="F8" s="103">
        <v>43.1</v>
      </c>
    </row>
    <row r="9" spans="1:6" x14ac:dyDescent="0.25">
      <c r="A9" s="100" t="s">
        <v>60</v>
      </c>
      <c r="B9" s="101">
        <v>-150.94</v>
      </c>
      <c r="C9" s="101">
        <v>36.14</v>
      </c>
      <c r="D9" s="101">
        <v>47.81</v>
      </c>
      <c r="E9" s="101">
        <v>56.86</v>
      </c>
      <c r="F9" s="101">
        <v>25.85</v>
      </c>
    </row>
    <row r="10" spans="1:6" x14ac:dyDescent="0.25">
      <c r="A10" s="102" t="s">
        <v>61</v>
      </c>
      <c r="B10" s="104">
        <v>-0.05</v>
      </c>
      <c r="C10" s="104">
        <v>0.02</v>
      </c>
      <c r="D10" s="104">
        <v>0.03</v>
      </c>
      <c r="E10" s="104">
        <v>0.06</v>
      </c>
      <c r="F10" s="104">
        <v>0.05</v>
      </c>
    </row>
    <row r="11" spans="1:6" x14ac:dyDescent="0.25">
      <c r="A11" s="100" t="s">
        <v>62</v>
      </c>
      <c r="B11" s="105" t="s">
        <v>39</v>
      </c>
      <c r="C11" s="105" t="s">
        <v>39</v>
      </c>
      <c r="D11" s="101">
        <v>1.42</v>
      </c>
      <c r="E11" s="101">
        <v>0.25</v>
      </c>
      <c r="F11" s="105" t="s">
        <v>39</v>
      </c>
    </row>
    <row r="12" spans="1:6" x14ac:dyDescent="0.25">
      <c r="A12" s="102" t="s">
        <v>63</v>
      </c>
      <c r="B12" s="106" t="s">
        <v>39</v>
      </c>
      <c r="C12" s="106" t="s">
        <v>39</v>
      </c>
      <c r="D12" s="103">
        <v>1.42</v>
      </c>
      <c r="E12" s="103">
        <v>0.25</v>
      </c>
      <c r="F12" s="106" t="s">
        <v>39</v>
      </c>
    </row>
    <row r="13" spans="1:6" x14ac:dyDescent="0.25">
      <c r="A13" s="100" t="s">
        <v>64</v>
      </c>
      <c r="B13" s="101">
        <v>-214.73</v>
      </c>
      <c r="C13" s="101">
        <v>31.21</v>
      </c>
      <c r="D13" s="101">
        <v>49.23</v>
      </c>
      <c r="E13" s="101">
        <v>57.11</v>
      </c>
      <c r="F13" s="101">
        <v>22.94</v>
      </c>
    </row>
    <row r="14" spans="1:6" x14ac:dyDescent="0.25">
      <c r="A14" s="102" t="s">
        <v>65</v>
      </c>
      <c r="B14" s="103">
        <v>-49.97</v>
      </c>
      <c r="C14" s="103">
        <v>46.53</v>
      </c>
      <c r="D14" s="103">
        <v>22.46</v>
      </c>
      <c r="E14" s="103">
        <v>35.5</v>
      </c>
      <c r="F14" s="103">
        <v>11.03</v>
      </c>
    </row>
    <row r="15" spans="1:6" x14ac:dyDescent="0.25">
      <c r="A15" s="100" t="s">
        <v>66</v>
      </c>
      <c r="B15" s="101">
        <v>-164.76</v>
      </c>
      <c r="C15" s="101">
        <v>-15.32</v>
      </c>
      <c r="D15" s="101">
        <v>26.77</v>
      </c>
      <c r="E15" s="101">
        <v>21.61</v>
      </c>
      <c r="F15" s="101">
        <v>11.91</v>
      </c>
    </row>
    <row r="16" spans="1:6" x14ac:dyDescent="0.25">
      <c r="A16" s="102" t="s">
        <v>67</v>
      </c>
      <c r="B16" s="103">
        <v>-164.76</v>
      </c>
      <c r="C16" s="103">
        <v>-15.32</v>
      </c>
      <c r="D16" s="103">
        <v>26.77</v>
      </c>
      <c r="E16" s="103">
        <v>21.61</v>
      </c>
      <c r="F16" s="103">
        <v>11.91</v>
      </c>
    </row>
    <row r="17" spans="1:9" x14ac:dyDescent="0.25">
      <c r="A17" s="100" t="s">
        <v>68</v>
      </c>
      <c r="B17" s="105" t="s">
        <v>39</v>
      </c>
      <c r="C17" s="105" t="s">
        <v>39</v>
      </c>
      <c r="D17" s="105" t="s">
        <v>39</v>
      </c>
      <c r="E17" s="105" t="s">
        <v>39</v>
      </c>
      <c r="F17" s="105" t="s">
        <v>39</v>
      </c>
    </row>
    <row r="18" spans="1:9" x14ac:dyDescent="0.25">
      <c r="A18" s="102" t="s">
        <v>69</v>
      </c>
      <c r="B18" s="103">
        <v>-164.76</v>
      </c>
      <c r="C18" s="103">
        <v>-15.32</v>
      </c>
      <c r="D18" s="103">
        <v>26.77</v>
      </c>
      <c r="E18" s="103">
        <v>21.61</v>
      </c>
      <c r="F18" s="103">
        <v>11.91</v>
      </c>
    </row>
    <row r="19" spans="1:9" s="4" customFormat="1" x14ac:dyDescent="0.25">
      <c r="A19" s="100" t="s">
        <v>70</v>
      </c>
      <c r="B19" s="101">
        <v>-164.76</v>
      </c>
      <c r="C19" s="101">
        <v>-15.32</v>
      </c>
      <c r="D19" s="101">
        <v>26.77</v>
      </c>
      <c r="E19" s="101">
        <v>21.61</v>
      </c>
      <c r="F19" s="101">
        <v>11.91</v>
      </c>
    </row>
    <row r="20" spans="1:9" x14ac:dyDescent="0.25">
      <c r="A20" s="102" t="s">
        <v>71</v>
      </c>
      <c r="B20" s="106" t="s">
        <v>39</v>
      </c>
      <c r="C20" s="106" t="s">
        <v>39</v>
      </c>
      <c r="D20" s="104">
        <v>0.02</v>
      </c>
      <c r="E20" s="104">
        <v>0.02</v>
      </c>
      <c r="F20" s="104">
        <v>0.02</v>
      </c>
    </row>
    <row r="21" spans="1:9" x14ac:dyDescent="0.25">
      <c r="A21" s="100" t="s">
        <v>72</v>
      </c>
      <c r="B21" s="101">
        <v>-1.29</v>
      </c>
      <c r="C21" s="101">
        <v>-0.13</v>
      </c>
      <c r="D21" s="101">
        <v>0.23</v>
      </c>
      <c r="E21" s="101">
        <v>0.19</v>
      </c>
      <c r="F21" s="101">
        <v>0.11</v>
      </c>
    </row>
    <row r="22" spans="1:9" x14ac:dyDescent="0.25">
      <c r="A22" s="102" t="s">
        <v>73</v>
      </c>
      <c r="B22" s="103">
        <v>-1.29</v>
      </c>
      <c r="C22" s="103">
        <v>-0.13</v>
      </c>
      <c r="D22" s="103">
        <v>0.23</v>
      </c>
      <c r="E22" s="103">
        <v>0.19</v>
      </c>
      <c r="F22" s="103">
        <v>0.11</v>
      </c>
    </row>
    <row r="23" spans="1:9" x14ac:dyDescent="0.25">
      <c r="A23" s="100" t="s">
        <v>74</v>
      </c>
      <c r="B23" s="101">
        <v>-1.29</v>
      </c>
      <c r="C23" s="101">
        <v>-0.13</v>
      </c>
      <c r="D23" s="101">
        <v>0.23</v>
      </c>
      <c r="E23" s="101">
        <v>0.19</v>
      </c>
      <c r="F23" s="101">
        <v>0.11</v>
      </c>
    </row>
    <row r="24" spans="1:9" x14ac:dyDescent="0.25">
      <c r="A24" s="102" t="s">
        <v>75</v>
      </c>
      <c r="B24" s="106" t="s">
        <v>39</v>
      </c>
      <c r="C24" s="106" t="s">
        <v>39</v>
      </c>
      <c r="D24" s="106" t="s">
        <v>39</v>
      </c>
      <c r="E24" s="106" t="s">
        <v>39</v>
      </c>
      <c r="F24" s="106" t="s">
        <v>39</v>
      </c>
    </row>
    <row r="28" spans="1:9" x14ac:dyDescent="0.25">
      <c r="A28" s="108" t="s">
        <v>85</v>
      </c>
      <c r="B28" s="108" t="s">
        <v>14</v>
      </c>
      <c r="C28" s="108" t="s">
        <v>14</v>
      </c>
      <c r="D28" s="108" t="s">
        <v>14</v>
      </c>
      <c r="E28" s="108" t="s">
        <v>14</v>
      </c>
      <c r="F28" s="107"/>
      <c r="G28" s="107"/>
      <c r="H28" s="107"/>
      <c r="I28" s="107"/>
    </row>
    <row r="29" spans="1:9" x14ac:dyDescent="0.25">
      <c r="A29" s="108" t="s">
        <v>86</v>
      </c>
      <c r="B29" s="108" t="s">
        <v>87</v>
      </c>
      <c r="C29" s="108" t="s">
        <v>88</v>
      </c>
      <c r="D29" s="108" t="s">
        <v>71</v>
      </c>
      <c r="E29" s="108" t="s">
        <v>89</v>
      </c>
      <c r="F29" s="107"/>
      <c r="G29" s="107"/>
      <c r="H29" s="107"/>
      <c r="I29" s="107"/>
    </row>
    <row r="30" spans="1:9" x14ac:dyDescent="0.25">
      <c r="A30" s="109" t="s">
        <v>25</v>
      </c>
      <c r="B30" s="110">
        <v>2990.91</v>
      </c>
      <c r="C30" s="110">
        <v>-164.76</v>
      </c>
      <c r="D30" s="111" t="s">
        <v>39</v>
      </c>
      <c r="E30" s="112">
        <v>9372</v>
      </c>
      <c r="F30" s="107"/>
      <c r="G30" s="107"/>
      <c r="H30" s="107"/>
      <c r="I30" s="107"/>
    </row>
    <row r="31" spans="1:9" x14ac:dyDescent="0.25">
      <c r="A31" s="113" t="s">
        <v>26</v>
      </c>
      <c r="B31" s="114">
        <v>2218.77</v>
      </c>
      <c r="C31" s="114">
        <v>-15.32</v>
      </c>
      <c r="D31" s="115" t="s">
        <v>39</v>
      </c>
      <c r="E31" s="116">
        <v>6897</v>
      </c>
      <c r="F31" s="107"/>
      <c r="G31" s="107"/>
      <c r="H31" s="107"/>
      <c r="I31" s="107"/>
    </row>
    <row r="32" spans="1:9" x14ac:dyDescent="0.25">
      <c r="A32" s="109" t="s">
        <v>27</v>
      </c>
      <c r="B32" s="110">
        <v>1528.55</v>
      </c>
      <c r="C32" s="110">
        <v>26.77</v>
      </c>
      <c r="D32" s="117">
        <v>1.7500000000000002E-2</v>
      </c>
      <c r="E32" s="112">
        <v>5045</v>
      </c>
      <c r="F32" s="107"/>
      <c r="G32" s="107"/>
      <c r="H32" s="107"/>
      <c r="I32" s="107"/>
    </row>
    <row r="33" spans="1:9" x14ac:dyDescent="0.25">
      <c r="A33" s="113" t="s">
        <v>28</v>
      </c>
      <c r="B33" s="114">
        <v>972.31</v>
      </c>
      <c r="C33" s="114">
        <v>21.61</v>
      </c>
      <c r="D33" s="118">
        <v>2.2200000000000001E-2</v>
      </c>
      <c r="E33" s="116">
        <v>3458</v>
      </c>
      <c r="F33" s="107"/>
      <c r="G33" s="107"/>
      <c r="H33" s="107"/>
      <c r="I33" s="107"/>
    </row>
    <row r="34" spans="1:9" x14ac:dyDescent="0.25">
      <c r="A34" s="109" t="s">
        <v>29</v>
      </c>
      <c r="B34" s="110">
        <v>522.19000000000005</v>
      </c>
      <c r="C34" s="110">
        <v>11.91</v>
      </c>
      <c r="D34" s="117">
        <v>2.2800000000000001E-2</v>
      </c>
      <c r="E34" s="112">
        <v>2116</v>
      </c>
      <c r="F34" s="107"/>
      <c r="G34" s="107"/>
      <c r="H34" s="107"/>
      <c r="I34" s="107"/>
    </row>
    <row r="35" spans="1:9" x14ac:dyDescent="0.25">
      <c r="A35" s="113" t="s">
        <v>79</v>
      </c>
      <c r="B35" s="114">
        <v>243.1</v>
      </c>
      <c r="C35" s="114">
        <v>15.39</v>
      </c>
      <c r="D35" s="118">
        <v>6.3299999999999995E-2</v>
      </c>
      <c r="E35" s="116">
        <v>990</v>
      </c>
      <c r="F35" s="107"/>
      <c r="G35" s="107"/>
      <c r="H35" s="107"/>
      <c r="I35" s="107"/>
    </row>
    <row r="36" spans="1:9" x14ac:dyDescent="0.25">
      <c r="A36" s="109" t="s">
        <v>110</v>
      </c>
      <c r="B36" s="110">
        <v>120.13</v>
      </c>
      <c r="C36" s="110">
        <v>-3.97</v>
      </c>
      <c r="D36" s="111" t="s">
        <v>39</v>
      </c>
      <c r="E36" s="112">
        <v>990</v>
      </c>
      <c r="F36" s="107"/>
      <c r="G36" s="107"/>
      <c r="H36" s="107"/>
      <c r="I36" s="107"/>
    </row>
    <row r="37" spans="1:9" x14ac:dyDescent="0.25">
      <c r="A37" s="113" t="s">
        <v>113</v>
      </c>
      <c r="B37" s="114">
        <v>78.77</v>
      </c>
      <c r="C37" s="114">
        <v>-4.5199999999999996</v>
      </c>
      <c r="D37" s="115" t="s">
        <v>39</v>
      </c>
      <c r="E37" s="115" t="s">
        <v>39</v>
      </c>
      <c r="F37" s="107"/>
      <c r="G37" s="107"/>
      <c r="H37" s="107"/>
      <c r="I37" s="107"/>
    </row>
    <row r="38" spans="1:9" x14ac:dyDescent="0.25">
      <c r="A38" s="109" t="s">
        <v>114</v>
      </c>
      <c r="B38" s="110">
        <v>32.49</v>
      </c>
      <c r="C38" s="110">
        <v>0.33</v>
      </c>
      <c r="D38" s="117">
        <v>1.01E-2</v>
      </c>
      <c r="E38" s="111" t="s">
        <v>39</v>
      </c>
      <c r="F38" s="107"/>
      <c r="G38" s="107"/>
      <c r="H38" s="107"/>
      <c r="I38" s="107"/>
    </row>
    <row r="39" spans="1:9" x14ac:dyDescent="0.25">
      <c r="A39" s="108" t="s">
        <v>90</v>
      </c>
      <c r="B39" s="108" t="s">
        <v>14</v>
      </c>
      <c r="C39" s="108" t="s">
        <v>14</v>
      </c>
      <c r="D39" s="108" t="s">
        <v>14</v>
      </c>
      <c r="E39" s="108" t="s">
        <v>14</v>
      </c>
      <c r="F39" s="108" t="s">
        <v>14</v>
      </c>
      <c r="G39" s="108" t="s">
        <v>14</v>
      </c>
      <c r="H39" s="108" t="s">
        <v>14</v>
      </c>
      <c r="I39" s="108" t="s">
        <v>14</v>
      </c>
    </row>
    <row r="40" spans="1:9" x14ac:dyDescent="0.25">
      <c r="A40" s="108" t="s">
        <v>86</v>
      </c>
      <c r="B40" s="108" t="s">
        <v>91</v>
      </c>
      <c r="C40" s="108" t="s">
        <v>14</v>
      </c>
      <c r="D40" s="108" t="s">
        <v>14</v>
      </c>
      <c r="E40" s="108" t="s">
        <v>92</v>
      </c>
      <c r="F40" s="108" t="s">
        <v>14</v>
      </c>
      <c r="G40" s="108" t="s">
        <v>93</v>
      </c>
      <c r="H40" s="108" t="s">
        <v>14</v>
      </c>
      <c r="I40" s="108" t="s">
        <v>14</v>
      </c>
    </row>
    <row r="41" spans="1:9" x14ac:dyDescent="0.25">
      <c r="A41" s="108" t="s">
        <v>14</v>
      </c>
      <c r="B41" s="108" t="s">
        <v>94</v>
      </c>
      <c r="C41" s="108" t="s">
        <v>95</v>
      </c>
      <c r="D41" s="108" t="s">
        <v>96</v>
      </c>
      <c r="E41" s="108" t="s">
        <v>97</v>
      </c>
      <c r="F41" s="108" t="s">
        <v>98</v>
      </c>
      <c r="G41" s="108" t="s">
        <v>99</v>
      </c>
      <c r="H41" s="108" t="s">
        <v>100</v>
      </c>
      <c r="I41" s="108" t="s">
        <v>101</v>
      </c>
    </row>
    <row r="42" spans="1:9" x14ac:dyDescent="0.25">
      <c r="A42" s="109" t="s">
        <v>25</v>
      </c>
      <c r="B42" s="110">
        <v>270.76</v>
      </c>
      <c r="C42" s="110">
        <v>169.94</v>
      </c>
      <c r="D42" s="110">
        <v>225.08</v>
      </c>
      <c r="E42" s="111" t="s">
        <v>39</v>
      </c>
      <c r="F42" s="111" t="s">
        <v>39</v>
      </c>
      <c r="G42" s="110">
        <v>-1.29</v>
      </c>
      <c r="H42" s="111" t="s">
        <v>39</v>
      </c>
      <c r="I42" s="110">
        <v>0</v>
      </c>
    </row>
    <row r="43" spans="1:9" x14ac:dyDescent="0.25">
      <c r="A43" s="113" t="s">
        <v>26</v>
      </c>
      <c r="B43" s="114">
        <v>238.43</v>
      </c>
      <c r="C43" s="114">
        <v>142.33000000000001</v>
      </c>
      <c r="D43" s="114">
        <v>229.71</v>
      </c>
      <c r="E43" s="115" t="s">
        <v>39</v>
      </c>
      <c r="F43" s="115" t="s">
        <v>39</v>
      </c>
      <c r="G43" s="114">
        <v>-0.13</v>
      </c>
      <c r="H43" s="115" t="s">
        <v>39</v>
      </c>
      <c r="I43" s="114">
        <v>0</v>
      </c>
    </row>
    <row r="44" spans="1:9" x14ac:dyDescent="0.25">
      <c r="A44" s="109" t="s">
        <v>27</v>
      </c>
      <c r="B44" s="110">
        <v>256.14</v>
      </c>
      <c r="C44" s="110">
        <v>111.17</v>
      </c>
      <c r="D44" s="110">
        <v>216.83</v>
      </c>
      <c r="E44" s="110">
        <v>1113.6500000000001</v>
      </c>
      <c r="F44" s="110">
        <v>483.35</v>
      </c>
      <c r="G44" s="110">
        <v>0.23</v>
      </c>
      <c r="H44" s="111" t="s">
        <v>39</v>
      </c>
      <c r="I44" s="110">
        <v>0</v>
      </c>
    </row>
    <row r="45" spans="1:9" x14ac:dyDescent="0.25">
      <c r="A45" s="113" t="s">
        <v>28</v>
      </c>
      <c r="B45" s="114">
        <v>123.23</v>
      </c>
      <c r="C45" s="114">
        <v>61.79</v>
      </c>
      <c r="D45" s="114">
        <v>114.82</v>
      </c>
      <c r="E45" s="114">
        <v>648.58000000000004</v>
      </c>
      <c r="F45" s="114">
        <v>325.20999999999998</v>
      </c>
      <c r="G45" s="114">
        <v>0.19</v>
      </c>
      <c r="H45" s="115" t="s">
        <v>39</v>
      </c>
      <c r="I45" s="114">
        <v>0</v>
      </c>
    </row>
    <row r="46" spans="1:9" x14ac:dyDescent="0.25">
      <c r="A46" s="109" t="s">
        <v>29</v>
      </c>
      <c r="B46" s="110">
        <v>109.97</v>
      </c>
      <c r="C46" s="110">
        <v>59.07</v>
      </c>
      <c r="D46" s="110">
        <v>63.01</v>
      </c>
      <c r="E46" s="110">
        <v>999.73</v>
      </c>
      <c r="F46" s="110">
        <v>537</v>
      </c>
      <c r="G46" s="110">
        <v>0.11</v>
      </c>
      <c r="H46" s="111" t="s">
        <v>39</v>
      </c>
      <c r="I46" s="110">
        <v>0</v>
      </c>
    </row>
    <row r="47" spans="1:9" x14ac:dyDescent="0.25">
      <c r="A47" s="113" t="s">
        <v>79</v>
      </c>
      <c r="B47" s="115" t="s">
        <v>39</v>
      </c>
      <c r="C47" s="115" t="s">
        <v>39</v>
      </c>
      <c r="D47" s="115" t="s">
        <v>39</v>
      </c>
      <c r="E47" s="115" t="s">
        <v>39</v>
      </c>
      <c r="F47" s="115" t="s">
        <v>39</v>
      </c>
      <c r="G47" s="114">
        <v>7.0000000000000007E-2</v>
      </c>
      <c r="H47" s="115" t="s">
        <v>39</v>
      </c>
      <c r="I47" s="114">
        <v>0</v>
      </c>
    </row>
    <row r="48" spans="1:9" x14ac:dyDescent="0.25">
      <c r="A48" s="109" t="s">
        <v>110</v>
      </c>
      <c r="B48" s="111" t="s">
        <v>39</v>
      </c>
      <c r="C48" s="111" t="s">
        <v>39</v>
      </c>
      <c r="D48" s="111" t="s">
        <v>39</v>
      </c>
      <c r="E48" s="111" t="s">
        <v>39</v>
      </c>
      <c r="F48" s="111" t="s">
        <v>39</v>
      </c>
      <c r="G48" s="110">
        <v>-0.1</v>
      </c>
      <c r="H48" s="111" t="s">
        <v>39</v>
      </c>
      <c r="I48" s="110">
        <v>0</v>
      </c>
    </row>
    <row r="49" spans="1:9" x14ac:dyDescent="0.25">
      <c r="A49" s="113" t="s">
        <v>113</v>
      </c>
      <c r="B49" s="115" t="s">
        <v>39</v>
      </c>
      <c r="C49" s="115" t="s">
        <v>39</v>
      </c>
      <c r="D49" s="115" t="s">
        <v>39</v>
      </c>
      <c r="E49" s="115" t="s">
        <v>39</v>
      </c>
      <c r="F49" s="115" t="s">
        <v>39</v>
      </c>
      <c r="G49" s="114">
        <v>-0.11</v>
      </c>
      <c r="H49" s="115" t="s">
        <v>39</v>
      </c>
      <c r="I49" s="115" t="s">
        <v>39</v>
      </c>
    </row>
    <row r="50" spans="1:9" x14ac:dyDescent="0.25">
      <c r="A50" s="109" t="s">
        <v>114</v>
      </c>
      <c r="B50" s="111" t="s">
        <v>39</v>
      </c>
      <c r="C50" s="111" t="s">
        <v>39</v>
      </c>
      <c r="D50" s="111" t="s">
        <v>39</v>
      </c>
      <c r="E50" s="111" t="s">
        <v>39</v>
      </c>
      <c r="F50" s="111" t="s">
        <v>39</v>
      </c>
      <c r="G50" s="111" t="s">
        <v>39</v>
      </c>
      <c r="H50" s="111" t="s">
        <v>39</v>
      </c>
      <c r="I50" s="111" t="s">
        <v>39</v>
      </c>
    </row>
    <row r="51" spans="1:9" x14ac:dyDescent="0.25">
      <c r="A51" s="108" t="s">
        <v>111</v>
      </c>
      <c r="B51" s="108" t="s">
        <v>14</v>
      </c>
      <c r="C51" s="108" t="s">
        <v>14</v>
      </c>
      <c r="D51" s="108" t="s">
        <v>14</v>
      </c>
      <c r="E51" s="108" t="s">
        <v>14</v>
      </c>
      <c r="F51" s="108" t="s">
        <v>14</v>
      </c>
      <c r="G51" s="108" t="s">
        <v>14</v>
      </c>
      <c r="H51" s="108" t="s">
        <v>14</v>
      </c>
      <c r="I51" s="108" t="s">
        <v>14</v>
      </c>
    </row>
    <row r="52" spans="1:9" x14ac:dyDescent="0.25">
      <c r="A52" s="108" t="s">
        <v>8</v>
      </c>
      <c r="B52" s="108" t="s">
        <v>103</v>
      </c>
      <c r="C52" s="108" t="s">
        <v>104</v>
      </c>
      <c r="D52" s="108" t="s">
        <v>3</v>
      </c>
      <c r="E52" s="108" t="s">
        <v>105</v>
      </c>
      <c r="F52" s="108" t="s">
        <v>106</v>
      </c>
      <c r="G52" s="108" t="s">
        <v>107</v>
      </c>
      <c r="H52" s="108" t="s">
        <v>108</v>
      </c>
      <c r="I52" s="108" t="s">
        <v>109</v>
      </c>
    </row>
    <row r="53" spans="1:9" x14ac:dyDescent="0.25">
      <c r="A53" s="118">
        <v>0.25209999999999999</v>
      </c>
      <c r="B53" s="118">
        <v>-4.2299999999999997E-2</v>
      </c>
      <c r="C53" s="114">
        <v>546.24</v>
      </c>
      <c r="D53" s="114">
        <v>3.31</v>
      </c>
      <c r="E53" s="114">
        <v>1126.53</v>
      </c>
      <c r="F53" s="114">
        <v>132.05000000000001</v>
      </c>
      <c r="G53" s="118">
        <v>0</v>
      </c>
      <c r="H53" s="115" t="s">
        <v>39</v>
      </c>
      <c r="I53" s="114">
        <v>29721.57</v>
      </c>
    </row>
  </sheetData>
  <mergeCells count="1">
    <mergeCell ref="A1:F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zoomScale="90" zoomScaleNormal="90" zoomScalePageLayoutView="90" workbookViewId="0">
      <selection sqref="A1:F1"/>
    </sheetView>
  </sheetViews>
  <sheetFormatPr defaultColWidth="10.875" defaultRowHeight="15.75" x14ac:dyDescent="0.25"/>
  <cols>
    <col min="1" max="1" width="59.375" style="3" bestFit="1" customWidth="1"/>
    <col min="2" max="2" width="13.125" style="3" customWidth="1"/>
    <col min="3" max="3" width="9.125" style="3" customWidth="1"/>
    <col min="4" max="6" width="9.125" style="3" bestFit="1" customWidth="1"/>
    <col min="7" max="8" width="9.5" style="3" bestFit="1" customWidth="1"/>
    <col min="9" max="10" width="4.125" style="3" bestFit="1" customWidth="1"/>
    <col min="11" max="16384" width="10.875" style="3"/>
  </cols>
  <sheetData>
    <row r="1" spans="1:6" x14ac:dyDescent="0.25">
      <c r="A1" s="139" t="s">
        <v>115</v>
      </c>
      <c r="B1" s="140"/>
      <c r="C1" s="140"/>
      <c r="D1" s="140"/>
      <c r="E1" s="140"/>
      <c r="F1" s="141"/>
    </row>
    <row r="2" spans="1:6" x14ac:dyDescent="0.25">
      <c r="A2" s="119" t="s">
        <v>36</v>
      </c>
      <c r="B2" s="119" t="s">
        <v>25</v>
      </c>
      <c r="C2" s="119" t="s">
        <v>26</v>
      </c>
      <c r="D2" s="119" t="s">
        <v>27</v>
      </c>
      <c r="E2" s="119" t="s">
        <v>28</v>
      </c>
      <c r="F2" s="119" t="s">
        <v>29</v>
      </c>
    </row>
    <row r="3" spans="1:6" x14ac:dyDescent="0.25">
      <c r="A3" s="120" t="s">
        <v>4</v>
      </c>
      <c r="B3" s="120" t="s">
        <v>14</v>
      </c>
      <c r="C3" s="120" t="s">
        <v>14</v>
      </c>
      <c r="D3" s="120" t="s">
        <v>14</v>
      </c>
      <c r="E3" s="120" t="s">
        <v>14</v>
      </c>
      <c r="F3" s="120" t="s">
        <v>14</v>
      </c>
    </row>
    <row r="4" spans="1:6" x14ac:dyDescent="0.25">
      <c r="A4" s="121" t="s">
        <v>0</v>
      </c>
      <c r="B4" s="122">
        <v>546.24</v>
      </c>
      <c r="C4" s="122">
        <v>460.89</v>
      </c>
      <c r="D4" s="122">
        <v>803.09</v>
      </c>
      <c r="E4" s="122">
        <v>270.41000000000003</v>
      </c>
      <c r="F4" s="122">
        <v>339.05</v>
      </c>
    </row>
    <row r="5" spans="1:6" x14ac:dyDescent="0.25">
      <c r="A5" s="120" t="s">
        <v>37</v>
      </c>
      <c r="B5" s="123">
        <v>603.05999999999995</v>
      </c>
      <c r="C5" s="123">
        <v>449.05</v>
      </c>
      <c r="D5" s="123">
        <v>302.17</v>
      </c>
      <c r="E5" s="123">
        <v>203.61</v>
      </c>
      <c r="F5" s="123">
        <v>111.37</v>
      </c>
    </row>
    <row r="6" spans="1:6" x14ac:dyDescent="0.25">
      <c r="A6" s="121" t="s">
        <v>38</v>
      </c>
      <c r="B6" s="124" t="s">
        <v>39</v>
      </c>
      <c r="C6" s="124" t="s">
        <v>39</v>
      </c>
      <c r="D6" s="124" t="s">
        <v>39</v>
      </c>
      <c r="E6" s="124" t="s">
        <v>39</v>
      </c>
      <c r="F6" s="124" t="s">
        <v>39</v>
      </c>
    </row>
    <row r="7" spans="1:6" x14ac:dyDescent="0.25">
      <c r="A7" s="120" t="s">
        <v>40</v>
      </c>
      <c r="B7" s="123">
        <v>149.66</v>
      </c>
      <c r="C7" s="123">
        <v>176.77</v>
      </c>
      <c r="D7" s="123">
        <v>91.89</v>
      </c>
      <c r="E7" s="123">
        <v>51.3</v>
      </c>
      <c r="F7" s="123">
        <v>26.25</v>
      </c>
    </row>
    <row r="8" spans="1:6" x14ac:dyDescent="0.25">
      <c r="A8" s="121" t="s">
        <v>41</v>
      </c>
      <c r="B8" s="122">
        <v>3935.09</v>
      </c>
      <c r="C8" s="122">
        <v>4122.1000000000004</v>
      </c>
      <c r="D8" s="122">
        <v>2755.47</v>
      </c>
      <c r="E8" s="122">
        <v>1018.8</v>
      </c>
      <c r="F8" s="122">
        <v>725.93</v>
      </c>
    </row>
    <row r="9" spans="1:6" x14ac:dyDescent="0.25">
      <c r="A9" s="120" t="s">
        <v>42</v>
      </c>
      <c r="B9" s="123">
        <v>1047.01</v>
      </c>
      <c r="C9" s="123">
        <v>740.91</v>
      </c>
      <c r="D9" s="123">
        <v>361.74</v>
      </c>
      <c r="E9" s="123">
        <v>186.68</v>
      </c>
      <c r="F9" s="123">
        <v>114.85</v>
      </c>
    </row>
    <row r="10" spans="1:6" x14ac:dyDescent="0.25">
      <c r="A10" s="121" t="s">
        <v>43</v>
      </c>
      <c r="B10" s="122">
        <v>148.93</v>
      </c>
      <c r="C10" s="122">
        <v>76.260000000000005</v>
      </c>
      <c r="D10" s="122">
        <v>41.67</v>
      </c>
      <c r="E10" s="122">
        <v>28.86</v>
      </c>
      <c r="F10" s="122">
        <v>12.58</v>
      </c>
    </row>
    <row r="11" spans="1:6" x14ac:dyDescent="0.25">
      <c r="A11" s="120" t="s">
        <v>36</v>
      </c>
      <c r="B11" s="123">
        <v>7011.2</v>
      </c>
      <c r="C11" s="123">
        <v>5427.26</v>
      </c>
      <c r="D11" s="123">
        <v>3352.79</v>
      </c>
      <c r="E11" s="123">
        <v>1382.33</v>
      </c>
      <c r="F11" s="123">
        <v>873.7</v>
      </c>
    </row>
    <row r="12" spans="1:6" s="4" customFormat="1" x14ac:dyDescent="0.25">
      <c r="A12" s="119" t="s">
        <v>1</v>
      </c>
      <c r="B12" s="119" t="s">
        <v>25</v>
      </c>
      <c r="C12" s="119" t="s">
        <v>26</v>
      </c>
      <c r="D12" s="119" t="s">
        <v>27</v>
      </c>
      <c r="E12" s="119" t="s">
        <v>28</v>
      </c>
      <c r="F12" s="119" t="s">
        <v>29</v>
      </c>
    </row>
    <row r="13" spans="1:6" x14ac:dyDescent="0.25">
      <c r="A13" s="120" t="s">
        <v>5</v>
      </c>
      <c r="B13" s="120" t="s">
        <v>14</v>
      </c>
      <c r="C13" s="120" t="s">
        <v>14</v>
      </c>
      <c r="D13" s="120" t="s">
        <v>14</v>
      </c>
      <c r="E13" s="120" t="s">
        <v>14</v>
      </c>
      <c r="F13" s="120" t="s">
        <v>14</v>
      </c>
    </row>
    <row r="14" spans="1:6" x14ac:dyDescent="0.25">
      <c r="A14" s="121" t="s">
        <v>44</v>
      </c>
      <c r="B14" s="122">
        <v>162.18</v>
      </c>
      <c r="C14" s="122">
        <v>100.3</v>
      </c>
      <c r="D14" s="122">
        <v>66.739999999999995</v>
      </c>
      <c r="E14" s="122">
        <v>53.56</v>
      </c>
      <c r="F14" s="122">
        <v>28.22</v>
      </c>
    </row>
    <row r="15" spans="1:6" x14ac:dyDescent="0.25">
      <c r="A15" s="120" t="s">
        <v>45</v>
      </c>
      <c r="B15" s="125" t="s">
        <v>39</v>
      </c>
      <c r="C15" s="125" t="s">
        <v>39</v>
      </c>
      <c r="D15" s="125" t="s">
        <v>39</v>
      </c>
      <c r="E15" s="125" t="s">
        <v>39</v>
      </c>
      <c r="F15" s="125" t="s">
        <v>39</v>
      </c>
    </row>
    <row r="16" spans="1:6" x14ac:dyDescent="0.25">
      <c r="A16" s="121" t="s">
        <v>46</v>
      </c>
      <c r="B16" s="122">
        <v>709.12</v>
      </c>
      <c r="C16" s="122">
        <v>522.29999999999995</v>
      </c>
      <c r="D16" s="122">
        <v>392.24</v>
      </c>
      <c r="E16" s="122">
        <v>259.04000000000002</v>
      </c>
      <c r="F16" s="122">
        <v>144.6</v>
      </c>
    </row>
    <row r="17" spans="1:6" x14ac:dyDescent="0.25">
      <c r="A17" s="120" t="s">
        <v>47</v>
      </c>
      <c r="B17" s="123">
        <v>1188.08</v>
      </c>
      <c r="C17" s="123">
        <v>882.79</v>
      </c>
      <c r="D17" s="123">
        <v>641.99</v>
      </c>
      <c r="E17" s="123">
        <v>415.38</v>
      </c>
      <c r="F17" s="123">
        <v>226.66</v>
      </c>
    </row>
    <row r="18" spans="1:6" x14ac:dyDescent="0.25">
      <c r="A18" s="121" t="s">
        <v>48</v>
      </c>
      <c r="B18" s="122">
        <v>1126.53</v>
      </c>
      <c r="C18" s="122">
        <v>1081.55</v>
      </c>
      <c r="D18" s="124" t="s">
        <v>39</v>
      </c>
      <c r="E18" s="124" t="s">
        <v>39</v>
      </c>
      <c r="F18" s="124" t="s">
        <v>39</v>
      </c>
    </row>
    <row r="19" spans="1:6" x14ac:dyDescent="0.25">
      <c r="A19" s="120" t="s">
        <v>49</v>
      </c>
      <c r="B19" s="123">
        <v>201.13</v>
      </c>
      <c r="C19" s="123">
        <v>132.1</v>
      </c>
      <c r="D19" s="123">
        <v>61.53</v>
      </c>
      <c r="E19" s="123">
        <v>30.81</v>
      </c>
      <c r="F19" s="123">
        <v>3.51</v>
      </c>
    </row>
    <row r="20" spans="1:6" x14ac:dyDescent="0.25">
      <c r="A20" s="121" t="s">
        <v>50</v>
      </c>
      <c r="B20" s="122">
        <v>2542.56</v>
      </c>
      <c r="C20" s="122">
        <v>2101.87</v>
      </c>
      <c r="D20" s="122">
        <v>723.4</v>
      </c>
      <c r="E20" s="122">
        <v>473.91</v>
      </c>
      <c r="F20" s="122">
        <v>248.72</v>
      </c>
    </row>
    <row r="21" spans="1:6" x14ac:dyDescent="0.25">
      <c r="A21" s="119" t="s">
        <v>51</v>
      </c>
      <c r="B21" s="119" t="s">
        <v>25</v>
      </c>
      <c r="C21" s="119" t="s">
        <v>26</v>
      </c>
      <c r="D21" s="119" t="s">
        <v>27</v>
      </c>
      <c r="E21" s="119" t="s">
        <v>28</v>
      </c>
      <c r="F21" s="119" t="s">
        <v>29</v>
      </c>
    </row>
    <row r="22" spans="1:6" x14ac:dyDescent="0.25">
      <c r="A22" s="121" t="s">
        <v>52</v>
      </c>
      <c r="B22" s="124" t="s">
        <v>39</v>
      </c>
      <c r="C22" s="124" t="s">
        <v>39</v>
      </c>
      <c r="D22" s="124" t="s">
        <v>39</v>
      </c>
      <c r="E22" s="124" t="s">
        <v>39</v>
      </c>
      <c r="F22" s="124" t="s">
        <v>39</v>
      </c>
    </row>
    <row r="23" spans="1:6" x14ac:dyDescent="0.25">
      <c r="A23" s="120" t="s">
        <v>53</v>
      </c>
      <c r="B23" s="123">
        <v>0.01</v>
      </c>
      <c r="C23" s="123">
        <v>0.01</v>
      </c>
      <c r="D23" s="123">
        <v>0.01</v>
      </c>
      <c r="E23" s="123">
        <v>0.01</v>
      </c>
      <c r="F23" s="123">
        <v>0.01</v>
      </c>
    </row>
    <row r="24" spans="1:6" x14ac:dyDescent="0.25">
      <c r="A24" s="121" t="s">
        <v>54</v>
      </c>
      <c r="B24" s="122">
        <v>4468.6400000000003</v>
      </c>
      <c r="C24" s="122">
        <v>3325.39</v>
      </c>
      <c r="D24" s="122">
        <v>2629.39</v>
      </c>
      <c r="E24" s="122">
        <v>908.42</v>
      </c>
      <c r="F24" s="122">
        <v>624.98</v>
      </c>
    </row>
    <row r="25" spans="1:6" x14ac:dyDescent="0.25">
      <c r="A25" s="120" t="s">
        <v>55</v>
      </c>
      <c r="B25" s="123">
        <v>132.05000000000001</v>
      </c>
      <c r="C25" s="123">
        <v>125.04</v>
      </c>
      <c r="D25" s="123">
        <v>120.35</v>
      </c>
      <c r="E25" s="123">
        <v>108.65</v>
      </c>
      <c r="F25" s="123">
        <v>101.48</v>
      </c>
    </row>
    <row r="26" spans="1:6" s="4" customFormat="1" x14ac:dyDescent="0.25"/>
    <row r="34" s="4" customFormat="1" x14ac:dyDescent="0.25"/>
    <row r="40" s="4" customFormat="1" x14ac:dyDescent="0.25"/>
    <row r="46" s="4" customFormat="1" x14ac:dyDescent="0.25"/>
    <row r="47" s="4" customFormat="1" ht="15.95" customHeight="1" x14ac:dyDescent="0.25"/>
  </sheetData>
  <mergeCells count="1">
    <mergeCell ref="A1:F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
  <sheetViews>
    <sheetView workbookViewId="0">
      <selection activeCell="A6" sqref="A6"/>
    </sheetView>
  </sheetViews>
  <sheetFormatPr defaultColWidth="10.875" defaultRowHeight="15.75" x14ac:dyDescent="0.25"/>
  <cols>
    <col min="1" max="1" width="54.875" style="1" bestFit="1" customWidth="1"/>
    <col min="2" max="6" width="8.125" style="1" bestFit="1" customWidth="1"/>
    <col min="7" max="7" width="8" style="1" bestFit="1" customWidth="1"/>
    <col min="8" max="9" width="4.875" style="1" bestFit="1" customWidth="1"/>
    <col min="10" max="16384" width="10.875" style="1"/>
  </cols>
  <sheetData>
    <row r="1" spans="1:6" s="2" customFormat="1" x14ac:dyDescent="0.25">
      <c r="A1" s="145" t="s">
        <v>116</v>
      </c>
      <c r="B1" s="145"/>
      <c r="C1" s="145"/>
      <c r="D1" s="145"/>
      <c r="E1" s="145"/>
      <c r="F1" s="145"/>
    </row>
    <row r="2" spans="1:6" s="2" customFormat="1" x14ac:dyDescent="0.25">
      <c r="A2" s="126" t="s">
        <v>14</v>
      </c>
      <c r="B2" s="126" t="s">
        <v>25</v>
      </c>
      <c r="C2" s="126" t="s">
        <v>26</v>
      </c>
      <c r="D2" s="126" t="s">
        <v>27</v>
      </c>
      <c r="E2" s="126" t="s">
        <v>28</v>
      </c>
      <c r="F2" s="126" t="s">
        <v>29</v>
      </c>
    </row>
    <row r="3" spans="1:6" s="6" customFormat="1" x14ac:dyDescent="0.25">
      <c r="A3" s="127" t="s">
        <v>30</v>
      </c>
      <c r="B3" s="128">
        <v>460.89</v>
      </c>
      <c r="C3" s="128">
        <v>803.09</v>
      </c>
      <c r="D3" s="128">
        <v>270.41000000000003</v>
      </c>
      <c r="E3" s="128">
        <v>339.05</v>
      </c>
      <c r="F3" s="128">
        <v>92.95</v>
      </c>
    </row>
    <row r="4" spans="1:6" x14ac:dyDescent="0.25">
      <c r="A4" s="129" t="s">
        <v>31</v>
      </c>
      <c r="B4" s="130">
        <v>806.98</v>
      </c>
      <c r="C4" s="130">
        <v>568.95000000000005</v>
      </c>
      <c r="D4" s="130">
        <v>436.47</v>
      </c>
      <c r="E4" s="130">
        <v>267.07</v>
      </c>
      <c r="F4" s="130">
        <v>133.41999999999999</v>
      </c>
    </row>
    <row r="5" spans="1:6" x14ac:dyDescent="0.25">
      <c r="A5" s="127" t="s">
        <v>32</v>
      </c>
      <c r="B5" s="128">
        <v>-792.08</v>
      </c>
      <c r="C5" s="128">
        <v>-2293.27</v>
      </c>
      <c r="D5" s="128">
        <v>-1357.55</v>
      </c>
      <c r="E5" s="128">
        <v>-433.03</v>
      </c>
      <c r="F5" s="128">
        <v>-338.48</v>
      </c>
    </row>
    <row r="6" spans="1:6" x14ac:dyDescent="0.25">
      <c r="A6" s="129" t="s">
        <v>33</v>
      </c>
      <c r="B6" s="130">
        <v>77.81</v>
      </c>
      <c r="C6" s="130">
        <v>1388.49</v>
      </c>
      <c r="D6" s="130">
        <v>1454.22</v>
      </c>
      <c r="E6" s="130">
        <v>96.56</v>
      </c>
      <c r="F6" s="130">
        <v>452.47</v>
      </c>
    </row>
    <row r="7" spans="1:6" s="2" customFormat="1" x14ac:dyDescent="0.25">
      <c r="A7" s="127" t="s">
        <v>34</v>
      </c>
      <c r="B7" s="128">
        <v>85.35</v>
      </c>
      <c r="C7" s="128">
        <v>-342.2</v>
      </c>
      <c r="D7" s="128">
        <v>532.67999999999995</v>
      </c>
      <c r="E7" s="128">
        <v>-68.64</v>
      </c>
      <c r="F7" s="128">
        <v>246.1</v>
      </c>
    </row>
    <row r="8" spans="1:6" x14ac:dyDescent="0.25">
      <c r="A8" s="129" t="s">
        <v>35</v>
      </c>
      <c r="B8" s="130">
        <v>546.24</v>
      </c>
      <c r="C8" s="130">
        <v>460.89</v>
      </c>
      <c r="D8" s="130">
        <v>803.09</v>
      </c>
      <c r="E8" s="130">
        <v>270.41000000000003</v>
      </c>
      <c r="F8" s="130">
        <v>339.05</v>
      </c>
    </row>
  </sheetData>
  <mergeCells count="1">
    <mergeCell ref="A1:F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4"/>
  <sheetViews>
    <sheetView workbookViewId="0">
      <selection activeCell="D5" sqref="D5"/>
    </sheetView>
  </sheetViews>
  <sheetFormatPr defaultRowHeight="15.75" x14ac:dyDescent="0.25"/>
  <cols>
    <col min="1" max="1" width="17.75" customWidth="1"/>
    <col min="6" max="6" width="10.625" customWidth="1"/>
  </cols>
  <sheetData>
    <row r="1" spans="1:6" x14ac:dyDescent="0.25">
      <c r="A1" s="137"/>
      <c r="B1" s="138" t="s">
        <v>83</v>
      </c>
      <c r="C1" s="138" t="s">
        <v>84</v>
      </c>
      <c r="D1" s="138" t="s">
        <v>117</v>
      </c>
      <c r="E1" s="138" t="s">
        <v>118</v>
      </c>
      <c r="F1" s="138" t="s">
        <v>119</v>
      </c>
    </row>
    <row r="2" spans="1:6" x14ac:dyDescent="0.25">
      <c r="A2" s="131" t="s">
        <v>120</v>
      </c>
      <c r="B2" s="132">
        <v>5.12</v>
      </c>
      <c r="C2" s="132">
        <v>15.84</v>
      </c>
      <c r="D2" s="132">
        <v>5.2</v>
      </c>
      <c r="E2" s="132">
        <v>6.95</v>
      </c>
      <c r="F2" s="132">
        <v>4.82</v>
      </c>
    </row>
    <row r="3" spans="1:6" x14ac:dyDescent="0.25">
      <c r="A3" s="133" t="s">
        <v>121</v>
      </c>
      <c r="B3" s="134">
        <v>2.38</v>
      </c>
      <c r="C3" s="132">
        <v>6.42</v>
      </c>
      <c r="D3" s="132">
        <v>3.35</v>
      </c>
      <c r="E3" s="134">
        <v>5.51</v>
      </c>
      <c r="F3" s="134">
        <v>2.2000000000000002</v>
      </c>
    </row>
    <row r="4" spans="1:6" ht="24" x14ac:dyDescent="0.25">
      <c r="A4" s="131" t="s">
        <v>122</v>
      </c>
      <c r="B4" s="132">
        <v>3.39</v>
      </c>
      <c r="C4" s="132">
        <v>12.37</v>
      </c>
      <c r="D4" s="132">
        <v>6.07</v>
      </c>
      <c r="E4" s="132">
        <v>12.22</v>
      </c>
      <c r="F4" s="132">
        <v>3.21</v>
      </c>
    </row>
    <row r="5" spans="1:6" ht="24" x14ac:dyDescent="0.25">
      <c r="A5" s="131" t="s">
        <v>123</v>
      </c>
      <c r="B5" s="132">
        <v>57.57</v>
      </c>
      <c r="C5" s="132">
        <v>51.67</v>
      </c>
      <c r="D5" s="132">
        <v>37.19</v>
      </c>
      <c r="E5" s="132">
        <v>43.16</v>
      </c>
      <c r="F5" s="132">
        <v>9.42</v>
      </c>
    </row>
    <row r="6" spans="1:6" ht="24" x14ac:dyDescent="0.25">
      <c r="A6" s="133" t="s">
        <v>124</v>
      </c>
      <c r="B6" s="134">
        <v>70.290000000000006</v>
      </c>
      <c r="C6" s="132">
        <v>43.81</v>
      </c>
      <c r="D6" s="132">
        <v>37.08</v>
      </c>
      <c r="E6" s="134">
        <v>27.56</v>
      </c>
      <c r="F6" s="134">
        <v>2.61</v>
      </c>
    </row>
    <row r="7" spans="1:6" ht="24" x14ac:dyDescent="0.25">
      <c r="A7" s="131" t="s">
        <v>125</v>
      </c>
      <c r="B7" s="132">
        <v>31.24</v>
      </c>
      <c r="C7" s="132">
        <v>117.97</v>
      </c>
      <c r="D7" s="132">
        <v>-797.54</v>
      </c>
      <c r="E7" s="132">
        <v>-4.51</v>
      </c>
      <c r="F7" s="132">
        <v>4.26</v>
      </c>
    </row>
    <row r="8" spans="1:6" ht="24" x14ac:dyDescent="0.25">
      <c r="A8" s="133" t="s">
        <v>126</v>
      </c>
      <c r="B8" s="134">
        <v>60.5</v>
      </c>
      <c r="C8" s="132">
        <v>20.78</v>
      </c>
      <c r="D8" s="132">
        <v>-833.9</v>
      </c>
      <c r="E8" s="134" t="s">
        <v>39</v>
      </c>
      <c r="F8" s="134" t="s">
        <v>39</v>
      </c>
    </row>
    <row r="9" spans="1:6" x14ac:dyDescent="0.25">
      <c r="A9" s="133" t="s">
        <v>127</v>
      </c>
      <c r="B9" s="134">
        <v>9.9700000000000006</v>
      </c>
      <c r="C9" s="134">
        <v>11.25</v>
      </c>
      <c r="D9" s="134">
        <v>3.66</v>
      </c>
      <c r="E9" s="134">
        <v>2.2400000000000002</v>
      </c>
      <c r="F9" s="134">
        <v>2.41</v>
      </c>
    </row>
    <row r="10" spans="1:6" x14ac:dyDescent="0.25">
      <c r="A10" s="131" t="s">
        <v>128</v>
      </c>
      <c r="B10" s="132">
        <v>35.29</v>
      </c>
      <c r="C10" s="134">
        <v>0.24</v>
      </c>
      <c r="D10" s="134">
        <v>25.93</v>
      </c>
      <c r="E10" s="132">
        <v>36.58</v>
      </c>
      <c r="F10" s="132">
        <v>11.88</v>
      </c>
    </row>
    <row r="11" spans="1:6" ht="24" x14ac:dyDescent="0.25">
      <c r="A11" s="133" t="s">
        <v>129</v>
      </c>
      <c r="B11" s="134">
        <v>37.479999999999997</v>
      </c>
      <c r="C11" s="134">
        <v>0.26</v>
      </c>
      <c r="D11" s="134">
        <v>25.93</v>
      </c>
      <c r="E11" s="134">
        <v>38.54</v>
      </c>
      <c r="F11" s="134">
        <v>19.739999999999998</v>
      </c>
    </row>
    <row r="12" spans="1:6" x14ac:dyDescent="0.25">
      <c r="A12" s="131" t="s">
        <v>130</v>
      </c>
      <c r="B12" s="132">
        <v>-69.48</v>
      </c>
      <c r="C12" s="134">
        <v>60.17</v>
      </c>
      <c r="D12" s="134" t="s">
        <v>39</v>
      </c>
      <c r="E12" s="132">
        <v>77.25</v>
      </c>
      <c r="F12" s="132">
        <v>25.85</v>
      </c>
    </row>
    <row r="13" spans="1:6" x14ac:dyDescent="0.25">
      <c r="A13" s="131" t="s">
        <v>131</v>
      </c>
      <c r="B13" s="132">
        <v>67.39</v>
      </c>
      <c r="C13" s="132">
        <v>84.01</v>
      </c>
      <c r="D13" s="132">
        <v>86.05</v>
      </c>
      <c r="E13" s="132">
        <v>54.91</v>
      </c>
      <c r="F13" s="132">
        <v>40.299999999999997</v>
      </c>
    </row>
    <row r="14" spans="1:6" x14ac:dyDescent="0.25">
      <c r="A14" s="133" t="s">
        <v>132</v>
      </c>
      <c r="B14" s="134">
        <v>-9.73</v>
      </c>
      <c r="C14" s="134">
        <v>45.6</v>
      </c>
      <c r="D14" s="134">
        <v>8.6999999999999993</v>
      </c>
      <c r="E14" s="134" t="s">
        <v>39</v>
      </c>
      <c r="F14" s="134" t="s">
        <v>39</v>
      </c>
    </row>
    <row r="15" spans="1:6" x14ac:dyDescent="0.25">
      <c r="A15" s="131" t="s">
        <v>133</v>
      </c>
      <c r="B15" s="132">
        <v>-24.21</v>
      </c>
      <c r="C15" s="132">
        <v>34.72</v>
      </c>
      <c r="D15" s="132">
        <v>3.4</v>
      </c>
      <c r="E15" s="132">
        <v>32.049999999999997</v>
      </c>
      <c r="F15" s="132">
        <v>10.5</v>
      </c>
    </row>
    <row r="16" spans="1:6" x14ac:dyDescent="0.25">
      <c r="A16" s="133" t="s">
        <v>134</v>
      </c>
      <c r="B16" s="134">
        <v>-28.6</v>
      </c>
      <c r="C16" s="134">
        <v>34.549999999999997</v>
      </c>
      <c r="D16" s="134">
        <v>-6.1</v>
      </c>
      <c r="E16" s="134">
        <v>33.270000000000003</v>
      </c>
      <c r="F16" s="134">
        <v>11.62</v>
      </c>
    </row>
    <row r="17" spans="1:6" x14ac:dyDescent="0.25">
      <c r="A17" s="131" t="s">
        <v>135</v>
      </c>
      <c r="B17" s="132">
        <v>-27.99</v>
      </c>
      <c r="C17" s="132">
        <v>20.57</v>
      </c>
      <c r="D17" s="132">
        <v>-5.3</v>
      </c>
      <c r="E17" s="132">
        <v>23.87</v>
      </c>
      <c r="F17" s="132">
        <v>7.85</v>
      </c>
    </row>
    <row r="18" spans="1:6" x14ac:dyDescent="0.25">
      <c r="A18" s="131" t="s">
        <v>136</v>
      </c>
      <c r="B18" s="132">
        <v>-9.48</v>
      </c>
      <c r="C18" s="132">
        <v>8.25</v>
      </c>
      <c r="D18" s="132">
        <v>-2.76</v>
      </c>
      <c r="E18" s="132">
        <v>13.39</v>
      </c>
      <c r="F18" s="132">
        <v>9.1</v>
      </c>
    </row>
    <row r="19" spans="1:6" ht="24" x14ac:dyDescent="0.25">
      <c r="A19" s="133" t="s">
        <v>137</v>
      </c>
      <c r="B19" s="134">
        <v>-10.24</v>
      </c>
      <c r="C19" s="134">
        <v>8.57</v>
      </c>
      <c r="D19" s="134">
        <v>-3.34</v>
      </c>
      <c r="E19" s="134">
        <v>19.07</v>
      </c>
      <c r="F19" s="134">
        <v>12.22</v>
      </c>
    </row>
    <row r="20" spans="1:6" x14ac:dyDescent="0.25">
      <c r="A20" s="131" t="s">
        <v>138</v>
      </c>
      <c r="B20" s="132">
        <v>-14.26</v>
      </c>
      <c r="C20" s="132">
        <v>9.14</v>
      </c>
      <c r="D20" s="132">
        <v>-4.05</v>
      </c>
      <c r="E20" s="132">
        <v>23.46</v>
      </c>
      <c r="F20" s="132">
        <v>9.65</v>
      </c>
    </row>
    <row r="21" spans="1:6" ht="24" x14ac:dyDescent="0.25">
      <c r="A21" s="131" t="s">
        <v>139</v>
      </c>
      <c r="B21" s="135">
        <v>546079</v>
      </c>
      <c r="C21" s="135"/>
      <c r="D21" s="135"/>
      <c r="E21" s="135">
        <v>58439673</v>
      </c>
      <c r="F21" s="135">
        <v>1012274731</v>
      </c>
    </row>
    <row r="22" spans="1:6" ht="24" x14ac:dyDescent="0.25">
      <c r="A22" s="133" t="s">
        <v>140</v>
      </c>
      <c r="B22" s="136">
        <v>-152872</v>
      </c>
      <c r="C22" s="136"/>
      <c r="D22" s="136"/>
      <c r="E22" s="136">
        <v>15356630</v>
      </c>
      <c r="F22" s="136">
        <v>100626351</v>
      </c>
    </row>
    <row r="23" spans="1:6" ht="24" x14ac:dyDescent="0.25">
      <c r="A23" s="133" t="s">
        <v>141</v>
      </c>
      <c r="B23" s="134">
        <v>4.6100000000000003</v>
      </c>
      <c r="C23" s="134"/>
      <c r="D23" s="134"/>
      <c r="E23" s="134">
        <v>6.17</v>
      </c>
      <c r="F23" s="134">
        <v>6.68</v>
      </c>
    </row>
    <row r="24" spans="1:6" x14ac:dyDescent="0.25">
      <c r="A24" s="133" t="s">
        <v>142</v>
      </c>
      <c r="B24" s="134">
        <v>0.34</v>
      </c>
      <c r="C24" s="134"/>
      <c r="D24" s="134"/>
      <c r="E24" s="134">
        <v>0.53</v>
      </c>
      <c r="F24" s="134">
        <v>0.87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6"/>
  <sheetViews>
    <sheetView topLeftCell="B1" workbookViewId="0">
      <selection activeCell="I9" sqref="I9:P14"/>
    </sheetView>
  </sheetViews>
  <sheetFormatPr defaultColWidth="11" defaultRowHeight="15.75" x14ac:dyDescent="0.25"/>
  <cols>
    <col min="1" max="1" width="22.125" bestFit="1" customWidth="1"/>
  </cols>
  <sheetData>
    <row r="1" spans="1:16" x14ac:dyDescent="0.25">
      <c r="A1" t="s">
        <v>16</v>
      </c>
    </row>
    <row r="2" spans="1:16" x14ac:dyDescent="0.25">
      <c r="B2" s="7">
        <v>2009</v>
      </c>
      <c r="C2" s="7">
        <v>2010</v>
      </c>
      <c r="D2" s="7">
        <v>2011</v>
      </c>
      <c r="E2" s="7">
        <v>2012</v>
      </c>
      <c r="F2" s="7">
        <v>2013</v>
      </c>
      <c r="G2" s="7">
        <v>2014</v>
      </c>
      <c r="I2" s="146" t="s">
        <v>17</v>
      </c>
      <c r="J2" s="146"/>
      <c r="K2" s="146"/>
      <c r="L2" s="146"/>
      <c r="M2" s="146"/>
      <c r="N2" s="146"/>
      <c r="O2" s="146"/>
      <c r="P2" s="146"/>
    </row>
    <row r="3" spans="1:16" x14ac:dyDescent="0.25">
      <c r="A3" s="7" t="s">
        <v>9</v>
      </c>
      <c r="B3" s="8" t="e">
        <f>#REF!</f>
        <v>#REF!</v>
      </c>
      <c r="C3" s="8" t="e">
        <f>#REF!</f>
        <v>#REF!</v>
      </c>
      <c r="D3" s="8" t="e">
        <f>#REF!</f>
        <v>#REF!</v>
      </c>
      <c r="E3" s="8" t="e">
        <f>#REF!</f>
        <v>#REF!</v>
      </c>
      <c r="F3" s="8" t="e">
        <f>#REF!</f>
        <v>#REF!</v>
      </c>
      <c r="G3" s="8" t="e">
        <f>#REF!</f>
        <v>#REF!</v>
      </c>
      <c r="I3" s="146"/>
      <c r="J3" s="146"/>
      <c r="K3" s="146"/>
      <c r="L3" s="146"/>
      <c r="M3" s="146"/>
      <c r="N3" s="146"/>
      <c r="O3" s="146"/>
      <c r="P3" s="146"/>
    </row>
    <row r="4" spans="1:16" x14ac:dyDescent="0.25">
      <c r="A4" s="7" t="s">
        <v>10</v>
      </c>
      <c r="B4" s="7"/>
      <c r="C4" s="8" t="e">
        <f>#REF!</f>
        <v>#REF!</v>
      </c>
      <c r="D4" s="8" t="e">
        <f>#REF!</f>
        <v>#REF!</v>
      </c>
      <c r="E4" s="8" t="e">
        <f>#REF!</f>
        <v>#REF!</v>
      </c>
      <c r="F4" s="8" t="e">
        <f>#REF!</f>
        <v>#REF!</v>
      </c>
      <c r="G4" s="8" t="e">
        <f>#REF!</f>
        <v>#REF!</v>
      </c>
      <c r="I4" s="146"/>
      <c r="J4" s="146"/>
      <c r="K4" s="146"/>
      <c r="L4" s="146"/>
      <c r="M4" s="146"/>
      <c r="N4" s="146"/>
      <c r="O4" s="146"/>
      <c r="P4" s="146"/>
    </row>
    <row r="5" spans="1:16" x14ac:dyDescent="0.25">
      <c r="A5" s="7" t="s">
        <v>18</v>
      </c>
      <c r="B5" s="7"/>
      <c r="C5" s="8" t="e">
        <f>#REF!</f>
        <v>#REF!</v>
      </c>
      <c r="D5" s="8" t="e">
        <f>#REF!</f>
        <v>#REF!</v>
      </c>
      <c r="E5" s="8" t="e">
        <f>#REF!</f>
        <v>#REF!</v>
      </c>
      <c r="F5" s="8" t="e">
        <f>#REF!</f>
        <v>#REF!</v>
      </c>
      <c r="G5" s="8" t="e">
        <f>#REF!</f>
        <v>#REF!</v>
      </c>
      <c r="I5" s="146"/>
      <c r="J5" s="146"/>
      <c r="K5" s="146"/>
      <c r="L5" s="146"/>
      <c r="M5" s="146"/>
      <c r="N5" s="146"/>
      <c r="O5" s="146"/>
      <c r="P5" s="146"/>
    </row>
    <row r="6" spans="1:16" x14ac:dyDescent="0.25">
      <c r="A6" s="7" t="s">
        <v>15</v>
      </c>
      <c r="B6" s="8" t="e">
        <f>#REF!</f>
        <v>#REF!</v>
      </c>
      <c r="C6" s="8" t="e">
        <f>#REF!</f>
        <v>#REF!</v>
      </c>
      <c r="D6" s="8" t="e">
        <f>#REF!</f>
        <v>#REF!</v>
      </c>
      <c r="E6" s="8" t="e">
        <f>#REF!</f>
        <v>#REF!</v>
      </c>
      <c r="F6" s="8" t="e">
        <f>#REF!</f>
        <v>#REF!</v>
      </c>
      <c r="G6" s="8" t="e">
        <f>#REF!</f>
        <v>#REF!</v>
      </c>
      <c r="I6" s="146"/>
      <c r="J6" s="146"/>
      <c r="K6" s="146"/>
      <c r="L6" s="146"/>
      <c r="M6" s="146"/>
      <c r="N6" s="146"/>
      <c r="O6" s="146"/>
      <c r="P6" s="146"/>
    </row>
    <row r="8" spans="1:16" x14ac:dyDescent="0.25">
      <c r="A8" t="s">
        <v>19</v>
      </c>
    </row>
    <row r="9" spans="1:16" ht="51" customHeight="1" x14ac:dyDescent="0.25">
      <c r="B9" s="7">
        <v>2009</v>
      </c>
      <c r="C9" s="7">
        <v>2010</v>
      </c>
      <c r="D9" s="7">
        <v>2011</v>
      </c>
      <c r="E9" s="7">
        <v>2012</v>
      </c>
      <c r="F9" s="7">
        <v>2013</v>
      </c>
      <c r="G9" s="7">
        <v>2014</v>
      </c>
      <c r="I9" s="146" t="s">
        <v>22</v>
      </c>
      <c r="J9" s="146"/>
      <c r="K9" s="146"/>
      <c r="L9" s="146"/>
      <c r="M9" s="146"/>
      <c r="N9" s="146"/>
      <c r="O9" s="146"/>
      <c r="P9" s="146"/>
    </row>
    <row r="10" spans="1:16" x14ac:dyDescent="0.25">
      <c r="A10" s="7" t="s">
        <v>9</v>
      </c>
      <c r="B10" s="8" t="e">
        <f>#REF!</f>
        <v>#REF!</v>
      </c>
      <c r="C10" s="8" t="e">
        <f>#REF!</f>
        <v>#REF!</v>
      </c>
      <c r="D10" s="8" t="e">
        <f>#REF!</f>
        <v>#REF!</v>
      </c>
      <c r="E10" s="8" t="e">
        <f>#REF!</f>
        <v>#REF!</v>
      </c>
      <c r="F10" s="8" t="e">
        <f>#REF!</f>
        <v>#REF!</v>
      </c>
      <c r="G10" s="8" t="e">
        <f>#REF!</f>
        <v>#REF!</v>
      </c>
      <c r="I10" s="146"/>
      <c r="J10" s="146"/>
      <c r="K10" s="146"/>
      <c r="L10" s="146"/>
      <c r="M10" s="146"/>
      <c r="N10" s="146"/>
      <c r="O10" s="146"/>
      <c r="P10" s="146"/>
    </row>
    <row r="11" spans="1:16" x14ac:dyDescent="0.25">
      <c r="A11" s="7" t="s">
        <v>10</v>
      </c>
      <c r="B11" s="7"/>
      <c r="C11" s="8" t="e">
        <f>#REF!</f>
        <v>#REF!</v>
      </c>
      <c r="D11" s="8" t="e">
        <f>#REF!</f>
        <v>#REF!</v>
      </c>
      <c r="E11" s="8" t="e">
        <f>#REF!</f>
        <v>#REF!</v>
      </c>
      <c r="F11" s="8" t="e">
        <f>#REF!</f>
        <v>#REF!</v>
      </c>
      <c r="G11" s="8" t="e">
        <f>#REF!</f>
        <v>#REF!</v>
      </c>
      <c r="I11" s="146"/>
      <c r="J11" s="146"/>
      <c r="K11" s="146"/>
      <c r="L11" s="146"/>
      <c r="M11" s="146"/>
      <c r="N11" s="146"/>
      <c r="O11" s="146"/>
      <c r="P11" s="146"/>
    </row>
    <row r="12" spans="1:16" x14ac:dyDescent="0.25">
      <c r="A12" s="7" t="s">
        <v>18</v>
      </c>
      <c r="B12" s="7"/>
      <c r="C12" s="8" t="e">
        <f>#REF!</f>
        <v>#REF!</v>
      </c>
      <c r="D12" s="8" t="e">
        <f>#REF!</f>
        <v>#REF!</v>
      </c>
      <c r="E12" s="8" t="e">
        <f>#REF!</f>
        <v>#REF!</v>
      </c>
      <c r="F12" s="8" t="e">
        <f>#REF!</f>
        <v>#REF!</v>
      </c>
      <c r="G12" s="8" t="e">
        <f>#REF!</f>
        <v>#REF!</v>
      </c>
      <c r="I12" s="146"/>
      <c r="J12" s="146"/>
      <c r="K12" s="146"/>
      <c r="L12" s="146"/>
      <c r="M12" s="146"/>
      <c r="N12" s="146"/>
      <c r="O12" s="146"/>
      <c r="P12" s="146"/>
    </row>
    <row r="13" spans="1:16" x14ac:dyDescent="0.25">
      <c r="A13" s="7" t="s">
        <v>15</v>
      </c>
      <c r="B13" s="8" t="e">
        <f>#REF!</f>
        <v>#REF!</v>
      </c>
      <c r="C13" s="8" t="e">
        <f>#REF!</f>
        <v>#REF!</v>
      </c>
      <c r="D13" s="8" t="e">
        <f>#REF!</f>
        <v>#REF!</v>
      </c>
      <c r="E13" s="8" t="e">
        <f>#REF!</f>
        <v>#REF!</v>
      </c>
      <c r="F13" s="8" t="e">
        <f>#REF!</f>
        <v>#REF!</v>
      </c>
      <c r="G13" s="8" t="e">
        <f>#REF!</f>
        <v>#REF!</v>
      </c>
      <c r="I13" s="146"/>
      <c r="J13" s="146"/>
      <c r="K13" s="146"/>
      <c r="L13" s="146"/>
      <c r="M13" s="146"/>
      <c r="N13" s="146"/>
      <c r="O13" s="146"/>
      <c r="P13" s="146"/>
    </row>
    <row r="14" spans="1:16" x14ac:dyDescent="0.25">
      <c r="I14" s="146"/>
      <c r="J14" s="146"/>
      <c r="K14" s="146"/>
      <c r="L14" s="146"/>
      <c r="M14" s="146"/>
      <c r="N14" s="146"/>
      <c r="O14" s="146"/>
      <c r="P14" s="146"/>
    </row>
    <row r="15" spans="1:16" x14ac:dyDescent="0.25">
      <c r="A15" t="s">
        <v>20</v>
      </c>
    </row>
    <row r="16" spans="1:16" x14ac:dyDescent="0.25">
      <c r="B16" s="7">
        <v>2009</v>
      </c>
      <c r="C16" s="7">
        <v>2010</v>
      </c>
      <c r="D16" s="7">
        <v>2011</v>
      </c>
      <c r="E16" s="7">
        <v>2012</v>
      </c>
      <c r="F16" s="7">
        <v>2013</v>
      </c>
      <c r="G16" s="7">
        <v>2014</v>
      </c>
      <c r="I16" s="147" t="s">
        <v>23</v>
      </c>
      <c r="J16" s="147"/>
      <c r="K16" s="147"/>
      <c r="L16" s="147"/>
      <c r="M16" s="147"/>
      <c r="N16" s="147"/>
      <c r="O16" s="147"/>
      <c r="P16" s="147"/>
    </row>
    <row r="17" spans="1:16" x14ac:dyDescent="0.25">
      <c r="A17" s="7" t="s">
        <v>9</v>
      </c>
      <c r="B17" s="9" t="e">
        <f>#REF!</f>
        <v>#REF!</v>
      </c>
      <c r="C17" s="9" t="e">
        <f>#REF!</f>
        <v>#REF!</v>
      </c>
      <c r="D17" s="9" t="e">
        <f>#REF!</f>
        <v>#REF!</v>
      </c>
      <c r="E17" s="9" t="e">
        <f>#REF!</f>
        <v>#REF!</v>
      </c>
      <c r="F17" s="9" t="e">
        <f>#REF!</f>
        <v>#REF!</v>
      </c>
      <c r="G17" s="9" t="e">
        <f>#REF!</f>
        <v>#REF!</v>
      </c>
      <c r="I17" s="147"/>
      <c r="J17" s="147"/>
      <c r="K17" s="147"/>
      <c r="L17" s="147"/>
      <c r="M17" s="147"/>
      <c r="N17" s="147"/>
      <c r="O17" s="147"/>
      <c r="P17" s="147"/>
    </row>
    <row r="18" spans="1:16" x14ac:dyDescent="0.25">
      <c r="A18" s="7" t="s">
        <v>10</v>
      </c>
      <c r="B18" s="7"/>
      <c r="C18" s="9" t="e">
        <f>#REF!</f>
        <v>#REF!</v>
      </c>
      <c r="D18" s="9" t="e">
        <f>#REF!</f>
        <v>#REF!</v>
      </c>
      <c r="E18" s="9" t="e">
        <f>#REF!</f>
        <v>#REF!</v>
      </c>
      <c r="F18" s="9" t="e">
        <f>#REF!</f>
        <v>#REF!</v>
      </c>
      <c r="G18" s="9" t="e">
        <f>#REF!</f>
        <v>#REF!</v>
      </c>
      <c r="I18" s="147"/>
      <c r="J18" s="147"/>
      <c r="K18" s="147"/>
      <c r="L18" s="147"/>
      <c r="M18" s="147"/>
      <c r="N18" s="147"/>
      <c r="O18" s="147"/>
      <c r="P18" s="147"/>
    </row>
    <row r="19" spans="1:16" x14ac:dyDescent="0.25">
      <c r="A19" s="7" t="s">
        <v>18</v>
      </c>
      <c r="B19" s="7"/>
      <c r="C19" s="9" t="e">
        <f>#REF!</f>
        <v>#REF!</v>
      </c>
      <c r="D19" s="9" t="e">
        <f>#REF!</f>
        <v>#REF!</v>
      </c>
      <c r="E19" s="9" t="e">
        <f>#REF!</f>
        <v>#REF!</v>
      </c>
      <c r="F19" s="9" t="e">
        <f>#REF!</f>
        <v>#REF!</v>
      </c>
      <c r="G19" s="9" t="e">
        <f>#REF!</f>
        <v>#REF!</v>
      </c>
      <c r="I19" s="147"/>
      <c r="J19" s="147"/>
      <c r="K19" s="147"/>
      <c r="L19" s="147"/>
      <c r="M19" s="147"/>
      <c r="N19" s="147"/>
      <c r="O19" s="147"/>
      <c r="P19" s="147"/>
    </row>
    <row r="20" spans="1:16" x14ac:dyDescent="0.25">
      <c r="A20" s="7" t="s">
        <v>15</v>
      </c>
      <c r="B20" s="9" t="e">
        <f>#REF!</f>
        <v>#REF!</v>
      </c>
      <c r="C20" s="9" t="e">
        <f>#REF!</f>
        <v>#REF!</v>
      </c>
      <c r="D20" s="9" t="e">
        <f>#REF!</f>
        <v>#REF!</v>
      </c>
      <c r="E20" s="9" t="e">
        <f>#REF!</f>
        <v>#REF!</v>
      </c>
      <c r="F20" s="9" t="e">
        <f>#REF!</f>
        <v>#REF!</v>
      </c>
      <c r="G20" s="9" t="e">
        <f>#REF!</f>
        <v>#REF!</v>
      </c>
      <c r="I20" s="147"/>
      <c r="J20" s="147"/>
      <c r="K20" s="147"/>
      <c r="L20" s="147"/>
      <c r="M20" s="147"/>
      <c r="N20" s="147"/>
      <c r="O20" s="147"/>
      <c r="P20" s="147"/>
    </row>
    <row r="22" spans="1:16" x14ac:dyDescent="0.25">
      <c r="A22" t="s">
        <v>21</v>
      </c>
      <c r="I22" s="146" t="s">
        <v>24</v>
      </c>
      <c r="J22" s="146"/>
      <c r="K22" s="146"/>
      <c r="L22" s="146"/>
      <c r="M22" s="146"/>
      <c r="N22" s="146"/>
      <c r="O22" s="146"/>
      <c r="P22" s="146"/>
    </row>
    <row r="23" spans="1:16" x14ac:dyDescent="0.25">
      <c r="I23" s="146"/>
      <c r="J23" s="146"/>
      <c r="K23" s="146"/>
      <c r="L23" s="146"/>
      <c r="M23" s="146"/>
      <c r="N23" s="146"/>
      <c r="O23" s="146"/>
      <c r="P23" s="146"/>
    </row>
    <row r="24" spans="1:16" x14ac:dyDescent="0.25">
      <c r="A24" t="s">
        <v>9</v>
      </c>
      <c r="B24" s="7">
        <v>2009</v>
      </c>
      <c r="C24" s="7">
        <v>2010</v>
      </c>
      <c r="D24" s="7">
        <v>2011</v>
      </c>
      <c r="E24" s="7">
        <v>2012</v>
      </c>
      <c r="F24" s="7">
        <v>2013</v>
      </c>
      <c r="G24" s="7">
        <v>2014</v>
      </c>
      <c r="I24" s="146"/>
      <c r="J24" s="146"/>
      <c r="K24" s="146"/>
      <c r="L24" s="146"/>
      <c r="M24" s="146"/>
      <c r="N24" s="146"/>
      <c r="O24" s="146"/>
      <c r="P24" s="146"/>
    </row>
    <row r="25" spans="1:16" x14ac:dyDescent="0.25">
      <c r="A25" s="7" t="s">
        <v>11</v>
      </c>
      <c r="B25" s="9" t="e">
        <f>#REF!</f>
        <v>#REF!</v>
      </c>
      <c r="C25" s="9" t="e">
        <f>#REF!</f>
        <v>#REF!</v>
      </c>
      <c r="D25" s="9" t="e">
        <f>#REF!</f>
        <v>#REF!</v>
      </c>
      <c r="E25" s="9" t="e">
        <f>#REF!</f>
        <v>#REF!</v>
      </c>
      <c r="F25" s="9" t="e">
        <f>#REF!</f>
        <v>#REF!</v>
      </c>
      <c r="G25" s="9" t="e">
        <f>#REF!</f>
        <v>#REF!</v>
      </c>
      <c r="I25" s="146"/>
      <c r="J25" s="146"/>
      <c r="K25" s="146"/>
      <c r="L25" s="146"/>
      <c r="M25" s="146"/>
      <c r="N25" s="146"/>
      <c r="O25" s="146"/>
      <c r="P25" s="146"/>
    </row>
    <row r="26" spans="1:16" x14ac:dyDescent="0.25">
      <c r="A26" s="7" t="s">
        <v>12</v>
      </c>
      <c r="B26" s="10" t="e">
        <f>#REF!</f>
        <v>#REF!</v>
      </c>
      <c r="C26" s="10" t="e">
        <f>#REF!</f>
        <v>#REF!</v>
      </c>
      <c r="D26" s="10" t="e">
        <f>#REF!</f>
        <v>#REF!</v>
      </c>
      <c r="E26" s="10" t="e">
        <f>#REF!</f>
        <v>#REF!</v>
      </c>
      <c r="F26" s="10" t="e">
        <f>#REF!</f>
        <v>#REF!</v>
      </c>
      <c r="G26" s="10" t="e">
        <f>#REF!</f>
        <v>#REF!</v>
      </c>
      <c r="I26" s="146"/>
      <c r="J26" s="146"/>
      <c r="K26" s="146"/>
      <c r="L26" s="146"/>
      <c r="M26" s="146"/>
      <c r="N26" s="146"/>
      <c r="O26" s="146"/>
      <c r="P26" s="146"/>
    </row>
    <row r="27" spans="1:16" x14ac:dyDescent="0.25">
      <c r="A27" s="7" t="s">
        <v>13</v>
      </c>
      <c r="B27" s="10" t="e">
        <f>#REF!</f>
        <v>#REF!</v>
      </c>
      <c r="C27" s="10" t="e">
        <f>#REF!</f>
        <v>#REF!</v>
      </c>
      <c r="D27" s="10" t="e">
        <f>#REF!</f>
        <v>#REF!</v>
      </c>
      <c r="E27" s="10" t="e">
        <f>#REF!</f>
        <v>#REF!</v>
      </c>
      <c r="F27" s="10" t="e">
        <f>#REF!</f>
        <v>#REF!</v>
      </c>
      <c r="G27" s="10" t="e">
        <f>#REF!</f>
        <v>#REF!</v>
      </c>
      <c r="I27" s="146"/>
      <c r="J27" s="146"/>
      <c r="K27" s="146"/>
      <c r="L27" s="146"/>
      <c r="M27" s="146"/>
      <c r="N27" s="146"/>
      <c r="O27" s="146"/>
      <c r="P27" s="146"/>
    </row>
    <row r="28" spans="1:16" x14ac:dyDescent="0.25">
      <c r="A28" s="7" t="s">
        <v>7</v>
      </c>
      <c r="B28" s="11" t="e">
        <f>B25*B26*B27</f>
        <v>#REF!</v>
      </c>
      <c r="C28" s="11" t="e">
        <f t="shared" ref="C28:G28" si="0">C25*C26*C27</f>
        <v>#REF!</v>
      </c>
      <c r="D28" s="11" t="e">
        <f t="shared" si="0"/>
        <v>#REF!</v>
      </c>
      <c r="E28" s="11" t="e">
        <f t="shared" si="0"/>
        <v>#REF!</v>
      </c>
      <c r="F28" s="11" t="e">
        <f t="shared" si="0"/>
        <v>#REF!</v>
      </c>
      <c r="G28" s="11" t="e">
        <f t="shared" si="0"/>
        <v>#REF!</v>
      </c>
      <c r="I28" s="146"/>
      <c r="J28" s="146"/>
      <c r="K28" s="146"/>
      <c r="L28" s="146"/>
      <c r="M28" s="146"/>
      <c r="N28" s="146"/>
      <c r="O28" s="146"/>
      <c r="P28" s="146"/>
    </row>
    <row r="29" spans="1:16" x14ac:dyDescent="0.25">
      <c r="I29" s="146"/>
      <c r="J29" s="146"/>
      <c r="K29" s="146"/>
      <c r="L29" s="146"/>
      <c r="M29" s="146"/>
      <c r="N29" s="146"/>
      <c r="O29" s="146"/>
      <c r="P29" s="146"/>
    </row>
    <row r="30" spans="1:16" x14ac:dyDescent="0.25">
      <c r="A30" t="s">
        <v>10</v>
      </c>
      <c r="B30" s="7">
        <v>2009</v>
      </c>
      <c r="C30" s="7">
        <v>2010</v>
      </c>
      <c r="D30" s="7">
        <v>2011</v>
      </c>
      <c r="E30" s="7">
        <v>2012</v>
      </c>
      <c r="F30" s="7">
        <v>2013</v>
      </c>
      <c r="G30" s="7">
        <v>2014</v>
      </c>
      <c r="I30" s="146"/>
      <c r="J30" s="146"/>
      <c r="K30" s="146"/>
      <c r="L30" s="146"/>
      <c r="M30" s="146"/>
      <c r="N30" s="146"/>
      <c r="O30" s="146"/>
      <c r="P30" s="146"/>
    </row>
    <row r="31" spans="1:16" x14ac:dyDescent="0.25">
      <c r="A31" s="7" t="s">
        <v>11</v>
      </c>
      <c r="B31" s="9"/>
      <c r="C31" s="9" t="e">
        <f>#REF!</f>
        <v>#REF!</v>
      </c>
      <c r="D31" s="9" t="e">
        <f>#REF!</f>
        <v>#REF!</v>
      </c>
      <c r="E31" s="9" t="e">
        <f>#REF!</f>
        <v>#REF!</v>
      </c>
      <c r="F31" s="9" t="e">
        <f>#REF!</f>
        <v>#REF!</v>
      </c>
      <c r="G31" s="9" t="e">
        <f>#REF!</f>
        <v>#REF!</v>
      </c>
      <c r="I31" s="146"/>
      <c r="J31" s="146"/>
      <c r="K31" s="146"/>
      <c r="L31" s="146"/>
      <c r="M31" s="146"/>
      <c r="N31" s="146"/>
      <c r="O31" s="146"/>
      <c r="P31" s="146"/>
    </row>
    <row r="32" spans="1:16" x14ac:dyDescent="0.25">
      <c r="A32" s="7" t="s">
        <v>12</v>
      </c>
      <c r="B32" s="10"/>
      <c r="C32" s="10" t="e">
        <f>#REF!</f>
        <v>#REF!</v>
      </c>
      <c r="D32" s="10" t="e">
        <f>#REF!</f>
        <v>#REF!</v>
      </c>
      <c r="E32" s="10" t="e">
        <f>#REF!</f>
        <v>#REF!</v>
      </c>
      <c r="F32" s="10" t="e">
        <f>#REF!</f>
        <v>#REF!</v>
      </c>
      <c r="G32" s="10" t="e">
        <f>#REF!</f>
        <v>#REF!</v>
      </c>
      <c r="I32" s="146"/>
      <c r="J32" s="146"/>
      <c r="K32" s="146"/>
      <c r="L32" s="146"/>
      <c r="M32" s="146"/>
      <c r="N32" s="146"/>
      <c r="O32" s="146"/>
      <c r="P32" s="146"/>
    </row>
    <row r="33" spans="1:16" x14ac:dyDescent="0.25">
      <c r="A33" s="7" t="s">
        <v>13</v>
      </c>
      <c r="B33" s="10"/>
      <c r="C33" s="10" t="e">
        <f>#REF!</f>
        <v>#REF!</v>
      </c>
      <c r="D33" s="10" t="e">
        <f>#REF!</f>
        <v>#REF!</v>
      </c>
      <c r="E33" s="10" t="e">
        <f>#REF!</f>
        <v>#REF!</v>
      </c>
      <c r="F33" s="10" t="e">
        <f>#REF!</f>
        <v>#REF!</v>
      </c>
      <c r="G33" s="10" t="e">
        <f>#REF!</f>
        <v>#REF!</v>
      </c>
      <c r="I33" s="146"/>
      <c r="J33" s="146"/>
      <c r="K33" s="146"/>
      <c r="L33" s="146"/>
      <c r="M33" s="146"/>
      <c r="N33" s="146"/>
      <c r="O33" s="146"/>
      <c r="P33" s="146"/>
    </row>
    <row r="34" spans="1:16" x14ac:dyDescent="0.25">
      <c r="A34" s="7" t="s">
        <v>7</v>
      </c>
      <c r="B34" s="11">
        <f>B31*B32*B33</f>
        <v>0</v>
      </c>
      <c r="C34" s="11" t="e">
        <f t="shared" ref="C34" si="1">C31*C32*C33</f>
        <v>#REF!</v>
      </c>
      <c r="D34" s="11" t="e">
        <f t="shared" ref="D34" si="2">D31*D32*D33</f>
        <v>#REF!</v>
      </c>
      <c r="E34" s="11" t="e">
        <f t="shared" ref="E34" si="3">E31*E32*E33</f>
        <v>#REF!</v>
      </c>
      <c r="F34" s="11" t="e">
        <f t="shared" ref="F34" si="4">F31*F32*F33</f>
        <v>#REF!</v>
      </c>
      <c r="G34" s="11" t="e">
        <f t="shared" ref="G34" si="5">G31*G32*G33</f>
        <v>#REF!</v>
      </c>
      <c r="I34" s="146"/>
      <c r="J34" s="146"/>
      <c r="K34" s="146"/>
      <c r="L34" s="146"/>
      <c r="M34" s="146"/>
      <c r="N34" s="146"/>
      <c r="O34" s="146"/>
      <c r="P34" s="146"/>
    </row>
    <row r="35" spans="1:16" x14ac:dyDescent="0.25">
      <c r="I35" s="146"/>
      <c r="J35" s="146"/>
      <c r="K35" s="146"/>
      <c r="L35" s="146"/>
      <c r="M35" s="146"/>
      <c r="N35" s="146"/>
      <c r="O35" s="146"/>
      <c r="P35" s="146"/>
    </row>
    <row r="36" spans="1:16" x14ac:dyDescent="0.25">
      <c r="A36" t="s">
        <v>18</v>
      </c>
      <c r="B36" s="7">
        <v>2009</v>
      </c>
      <c r="C36" s="7">
        <v>2010</v>
      </c>
      <c r="D36" s="7">
        <v>2011</v>
      </c>
      <c r="E36" s="7">
        <v>2012</v>
      </c>
      <c r="F36" s="7">
        <v>2013</v>
      </c>
      <c r="G36" s="7">
        <v>2014</v>
      </c>
      <c r="I36" s="146"/>
      <c r="J36" s="146"/>
      <c r="K36" s="146"/>
      <c r="L36" s="146"/>
      <c r="M36" s="146"/>
      <c r="N36" s="146"/>
      <c r="O36" s="146"/>
      <c r="P36" s="146"/>
    </row>
    <row r="37" spans="1:16" x14ac:dyDescent="0.25">
      <c r="A37" s="7" t="s">
        <v>11</v>
      </c>
      <c r="B37" s="9"/>
      <c r="C37" s="9" t="e">
        <f>#REF!</f>
        <v>#REF!</v>
      </c>
      <c r="D37" s="9" t="e">
        <f>#REF!</f>
        <v>#REF!</v>
      </c>
      <c r="E37" s="9" t="e">
        <f>#REF!</f>
        <v>#REF!</v>
      </c>
      <c r="F37" s="9" t="e">
        <f>#REF!</f>
        <v>#REF!</v>
      </c>
      <c r="G37" s="9" t="e">
        <f>#REF!</f>
        <v>#REF!</v>
      </c>
      <c r="I37" s="146"/>
      <c r="J37" s="146"/>
      <c r="K37" s="146"/>
      <c r="L37" s="146"/>
      <c r="M37" s="146"/>
      <c r="N37" s="146"/>
      <c r="O37" s="146"/>
      <c r="P37" s="146"/>
    </row>
    <row r="38" spans="1:16" x14ac:dyDescent="0.25">
      <c r="A38" s="7" t="s">
        <v>12</v>
      </c>
      <c r="B38" s="10"/>
      <c r="C38" s="10" t="e">
        <f>#REF!</f>
        <v>#REF!</v>
      </c>
      <c r="D38" s="10" t="e">
        <f>#REF!</f>
        <v>#REF!</v>
      </c>
      <c r="E38" s="10" t="e">
        <f>#REF!</f>
        <v>#REF!</v>
      </c>
      <c r="F38" s="10" t="e">
        <f>#REF!</f>
        <v>#REF!</v>
      </c>
      <c r="G38" s="10" t="e">
        <f>#REF!</f>
        <v>#REF!</v>
      </c>
      <c r="I38" s="146"/>
      <c r="J38" s="146"/>
      <c r="K38" s="146"/>
      <c r="L38" s="146"/>
      <c r="M38" s="146"/>
      <c r="N38" s="146"/>
      <c r="O38" s="146"/>
      <c r="P38" s="146"/>
    </row>
    <row r="39" spans="1:16" x14ac:dyDescent="0.25">
      <c r="A39" s="7" t="s">
        <v>13</v>
      </c>
      <c r="B39" s="10"/>
      <c r="C39" s="10" t="e">
        <f>#REF!</f>
        <v>#REF!</v>
      </c>
      <c r="D39" s="10" t="e">
        <f>#REF!</f>
        <v>#REF!</v>
      </c>
      <c r="E39" s="10" t="e">
        <f>#REF!</f>
        <v>#REF!</v>
      </c>
      <c r="F39" s="10" t="e">
        <f>#REF!</f>
        <v>#REF!</v>
      </c>
      <c r="G39" s="10" t="e">
        <f>#REF!</f>
        <v>#REF!</v>
      </c>
      <c r="I39" s="146"/>
      <c r="J39" s="146"/>
      <c r="K39" s="146"/>
      <c r="L39" s="146"/>
      <c r="M39" s="146"/>
      <c r="N39" s="146"/>
      <c r="O39" s="146"/>
      <c r="P39" s="146"/>
    </row>
    <row r="40" spans="1:16" x14ac:dyDescent="0.25">
      <c r="A40" s="7" t="s">
        <v>7</v>
      </c>
      <c r="B40" s="11">
        <f>B37*B38*B39</f>
        <v>0</v>
      </c>
      <c r="C40" s="11" t="e">
        <f t="shared" ref="C40" si="6">C37*C38*C39</f>
        <v>#REF!</v>
      </c>
      <c r="D40" s="11" t="e">
        <f t="shared" ref="D40" si="7">D37*D38*D39</f>
        <v>#REF!</v>
      </c>
      <c r="E40" s="11" t="e">
        <f t="shared" ref="E40" si="8">E37*E38*E39</f>
        <v>#REF!</v>
      </c>
      <c r="F40" s="11" t="e">
        <f t="shared" ref="F40" si="9">F37*F38*F39</f>
        <v>#REF!</v>
      </c>
      <c r="G40" s="11" t="e">
        <f t="shared" ref="G40" si="10">G37*G38*G39</f>
        <v>#REF!</v>
      </c>
      <c r="I40" s="146"/>
      <c r="J40" s="146"/>
      <c r="K40" s="146"/>
      <c r="L40" s="146"/>
      <c r="M40" s="146"/>
      <c r="N40" s="146"/>
      <c r="O40" s="146"/>
      <c r="P40" s="146"/>
    </row>
    <row r="41" spans="1:16" x14ac:dyDescent="0.25">
      <c r="I41" s="146"/>
      <c r="J41" s="146"/>
      <c r="K41" s="146"/>
      <c r="L41" s="146"/>
      <c r="M41" s="146"/>
      <c r="N41" s="146"/>
      <c r="O41" s="146"/>
      <c r="P41" s="146"/>
    </row>
    <row r="42" spans="1:16" x14ac:dyDescent="0.25">
      <c r="A42" t="s">
        <v>15</v>
      </c>
      <c r="B42" s="7">
        <v>2009</v>
      </c>
      <c r="C42" s="7">
        <v>2010</v>
      </c>
      <c r="D42" s="7">
        <v>2011</v>
      </c>
      <c r="E42" s="7">
        <v>2012</v>
      </c>
      <c r="F42" s="7">
        <v>2013</v>
      </c>
      <c r="G42" s="7">
        <v>2014</v>
      </c>
      <c r="I42" s="146"/>
      <c r="J42" s="146"/>
      <c r="K42" s="146"/>
      <c r="L42" s="146"/>
      <c r="M42" s="146"/>
      <c r="N42" s="146"/>
      <c r="O42" s="146"/>
      <c r="P42" s="146"/>
    </row>
    <row r="43" spans="1:16" x14ac:dyDescent="0.25">
      <c r="A43" s="7" t="s">
        <v>11</v>
      </c>
      <c r="B43" s="9" t="e">
        <f>#REF!</f>
        <v>#REF!</v>
      </c>
      <c r="C43" s="9" t="e">
        <f>#REF!</f>
        <v>#REF!</v>
      </c>
      <c r="D43" s="9" t="e">
        <f>#REF!</f>
        <v>#REF!</v>
      </c>
      <c r="E43" s="9" t="e">
        <f>#REF!</f>
        <v>#REF!</v>
      </c>
      <c r="F43" s="9" t="e">
        <f>#REF!</f>
        <v>#REF!</v>
      </c>
      <c r="G43" s="9" t="e">
        <f>#REF!</f>
        <v>#REF!</v>
      </c>
      <c r="I43" s="146"/>
      <c r="J43" s="146"/>
      <c r="K43" s="146"/>
      <c r="L43" s="146"/>
      <c r="M43" s="146"/>
      <c r="N43" s="146"/>
      <c r="O43" s="146"/>
      <c r="P43" s="146"/>
    </row>
    <row r="44" spans="1:16" x14ac:dyDescent="0.25">
      <c r="A44" s="7" t="s">
        <v>12</v>
      </c>
      <c r="B44" s="10" t="e">
        <f>#REF!</f>
        <v>#REF!</v>
      </c>
      <c r="C44" s="10" t="e">
        <f>#REF!</f>
        <v>#REF!</v>
      </c>
      <c r="D44" s="10" t="e">
        <f>#REF!</f>
        <v>#REF!</v>
      </c>
      <c r="E44" s="10" t="e">
        <f>#REF!</f>
        <v>#REF!</v>
      </c>
      <c r="F44" s="10" t="e">
        <f>#REF!</f>
        <v>#REF!</v>
      </c>
      <c r="G44" s="10" t="e">
        <f>#REF!</f>
        <v>#REF!</v>
      </c>
      <c r="I44" s="146"/>
      <c r="J44" s="146"/>
      <c r="K44" s="146"/>
      <c r="L44" s="146"/>
      <c r="M44" s="146"/>
      <c r="N44" s="146"/>
      <c r="O44" s="146"/>
      <c r="P44" s="146"/>
    </row>
    <row r="45" spans="1:16" x14ac:dyDescent="0.25">
      <c r="A45" s="7" t="s">
        <v>13</v>
      </c>
      <c r="B45" s="10" t="e">
        <f>#REF!</f>
        <v>#REF!</v>
      </c>
      <c r="C45" s="10" t="e">
        <f>#REF!</f>
        <v>#REF!</v>
      </c>
      <c r="D45" s="10" t="e">
        <f>#REF!</f>
        <v>#REF!</v>
      </c>
      <c r="E45" s="10" t="e">
        <f>#REF!</f>
        <v>#REF!</v>
      </c>
      <c r="F45" s="10" t="e">
        <f>#REF!</f>
        <v>#REF!</v>
      </c>
      <c r="G45" s="10" t="e">
        <f>#REF!</f>
        <v>#REF!</v>
      </c>
      <c r="I45" s="146"/>
      <c r="J45" s="146"/>
      <c r="K45" s="146"/>
      <c r="L45" s="146"/>
      <c r="M45" s="146"/>
      <c r="N45" s="146"/>
      <c r="O45" s="146"/>
      <c r="P45" s="146"/>
    </row>
    <row r="46" spans="1:16" x14ac:dyDescent="0.25">
      <c r="A46" s="7" t="s">
        <v>7</v>
      </c>
      <c r="B46" s="11" t="e">
        <f>B43*B44*B45</f>
        <v>#REF!</v>
      </c>
      <c r="C46" s="11" t="e">
        <f t="shared" ref="C46" si="11">C43*C44*C45</f>
        <v>#REF!</v>
      </c>
      <c r="D46" s="11" t="e">
        <f t="shared" ref="D46" si="12">D43*D44*D45</f>
        <v>#REF!</v>
      </c>
      <c r="E46" s="11" t="e">
        <f t="shared" ref="E46" si="13">E43*E44*E45</f>
        <v>#REF!</v>
      </c>
      <c r="F46" s="11" t="e">
        <f t="shared" ref="F46" si="14">F43*F44*F45</f>
        <v>#REF!</v>
      </c>
      <c r="G46" s="11" t="e">
        <f t="shared" ref="G46" si="15">G43*G44*G45</f>
        <v>#REF!</v>
      </c>
      <c r="I46" s="146"/>
      <c r="J46" s="146"/>
      <c r="K46" s="146"/>
      <c r="L46" s="146"/>
      <c r="M46" s="146"/>
      <c r="N46" s="146"/>
      <c r="O46" s="146"/>
      <c r="P46" s="146"/>
    </row>
  </sheetData>
  <mergeCells count="4">
    <mergeCell ref="I2:P6"/>
    <mergeCell ref="I9:P14"/>
    <mergeCell ref="I16:P20"/>
    <mergeCell ref="I22:P46"/>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Twitter - Income Statement</vt:lpstr>
      <vt:lpstr>Twitter - Balance Sheet</vt:lpstr>
      <vt:lpstr>Twitter- Cash Flow</vt:lpstr>
      <vt:lpstr>Facebook - Income Statement</vt:lpstr>
      <vt:lpstr>Facebook - Balance Sheet</vt:lpstr>
      <vt:lpstr>Facebook - Cash Flow</vt:lpstr>
      <vt:lpstr>LinkedIn- Income Statement</vt:lpstr>
      <vt:lpstr>LinkedIn - Balance Sheet</vt:lpstr>
      <vt:lpstr>LinkedIn - Cash Flow</vt:lpstr>
      <vt:lpstr>Ratios</vt:lpstr>
      <vt:lpstr>Draft 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2014-10-27T02:35:03Z</dcterms:created>
  <dcterms:modified xsi:type="dcterms:W3CDTF">2020-01-10T14:33:34Z</dcterms:modified>
</cp:coreProperties>
</file>