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djana\Downloads\"/>
    </mc:Choice>
  </mc:AlternateContent>
  <bookViews>
    <workbookView xWindow="0" yWindow="0" windowWidth="20490" windowHeight="7755" activeTab="2"/>
  </bookViews>
  <sheets>
    <sheet name="Tax Analysis" sheetId="4" r:id="rId1"/>
    <sheet name="Purchase Order " sheetId="5" r:id="rId2"/>
    <sheet name="PO July " sheetId="6" r:id="rId3"/>
  </sheets>
  <definedNames>
    <definedName name="_xlnm._FilterDatabase" localSheetId="0" hidden="1">'Tax Analysis'!$A$3:$F$17</definedName>
    <definedName name="Cost">'Tax Analysis'!$F$4:$F$24</definedName>
    <definedName name="Cost_SPF_15">'Tax Analysis'!$F$5</definedName>
    <definedName name="Cost_YanCanGel">'Tax Analysis'!$F$13</definedName>
    <definedName name="Cost_YanCanMasque">'Tax Analysis'!$F$15</definedName>
    <definedName name="Inventory_ID">'Tax Analysis'!$A$4:$A$24</definedName>
    <definedName name="Item">'Tax Analysis'!$B$4:$B$24</definedName>
    <definedName name="SPF_15">'Tax Analysis'!$F$5</definedName>
    <definedName name="SPF_15_gel">'Tax Analysis'!$F$5</definedName>
    <definedName name="Tax">'Tax Analysis'!$B$1</definedName>
    <definedName name="Tax_per_Unit">'Tax Analysis'!$E$4:$E$24</definedName>
    <definedName name="Unit_Price">'Tax Analysis'!$D$4:$D$24</definedName>
    <definedName name="UnitPrice_SPF_15">'Tax Analysis'!$D$5</definedName>
    <definedName name="UnitPrice_YanCanMasque">'Tax Analysis'!$D$15</definedName>
    <definedName name="UnitPrice_YanGenGel">'Tax Analysis'!$D$13</definedName>
    <definedName name="Units_Ordered">'Tax Analysis'!$C$4:$C$24</definedName>
    <definedName name="Yan_Can_Gel">'Tax Analysis'!$F$13</definedName>
    <definedName name="Yan_Can_Masque">'Tax Analysis'!$F$15</definedName>
  </definedNames>
  <calcPr calcId="15251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5" l="1"/>
  <c r="B9" i="5"/>
  <c r="B2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4" i="4"/>
</calcChain>
</file>

<file path=xl/comments1.xml><?xml version="1.0" encoding="utf-8"?>
<comments xmlns="http://schemas.openxmlformats.org/spreadsheetml/2006/main">
  <authors>
    <author>Triad Interactive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These rows appear to be duplicates -- need to delete them.</t>
        </r>
      </text>
    </comment>
  </commentList>
</comments>
</file>

<file path=xl/sharedStrings.xml><?xml version="1.0" encoding="utf-8"?>
<sst xmlns="http://schemas.openxmlformats.org/spreadsheetml/2006/main" count="324" uniqueCount="139">
  <si>
    <t>Hair Tint -- color 09</t>
  </si>
  <si>
    <t>Hair Tint -- color 08</t>
  </si>
  <si>
    <t>Hair Tint -- color 07</t>
  </si>
  <si>
    <t>Hair Tint -- color 06</t>
  </si>
  <si>
    <t>Hair Tint -- color 05</t>
  </si>
  <si>
    <t>Hair Tint -- color 04</t>
  </si>
  <si>
    <t>Hair Tint -- color 03</t>
  </si>
  <si>
    <t>Hair Tint -- color 02</t>
  </si>
  <si>
    <t>Hair Tint -- color 01</t>
  </si>
  <si>
    <t>Yan Can Masque</t>
  </si>
  <si>
    <t>Yan Can Moulding Gel</t>
  </si>
  <si>
    <t>Yan Can Gel</t>
  </si>
  <si>
    <t>Yan Can Mousse</t>
  </si>
  <si>
    <t>Yan Can Hair Mask</t>
  </si>
  <si>
    <t>Yan Can Conditioner</t>
  </si>
  <si>
    <t>Yan Can Shampoo</t>
  </si>
  <si>
    <t>SPF 60 gel</t>
  </si>
  <si>
    <t>SPF 45 gel</t>
  </si>
  <si>
    <t>SPF 30 gel</t>
  </si>
  <si>
    <t>SPF 15 gel</t>
  </si>
  <si>
    <t>TIAB sampler</t>
  </si>
  <si>
    <t>Cost</t>
  </si>
  <si>
    <t>Tax per Unit</t>
  </si>
  <si>
    <t>Unit Price</t>
  </si>
  <si>
    <t>Units Ordered</t>
  </si>
  <si>
    <t>Item</t>
  </si>
  <si>
    <t>Inventory ID</t>
  </si>
  <si>
    <t>Order Total</t>
  </si>
  <si>
    <t>Tax Rate</t>
  </si>
  <si>
    <t>Profit</t>
  </si>
  <si>
    <t>Shipping weight for this order</t>
  </si>
  <si>
    <t>Total weight must be &lt;=</t>
  </si>
  <si>
    <t>Retail Price</t>
  </si>
  <si>
    <t>Cost of Goods</t>
  </si>
  <si>
    <t>Shipping Weight</t>
  </si>
  <si>
    <t>Stock Available</t>
  </si>
  <si>
    <t>Units Sold</t>
  </si>
  <si>
    <t>PO #</t>
  </si>
  <si>
    <t>Item ID</t>
  </si>
  <si>
    <t>Order Date</t>
  </si>
  <si>
    <t>Date Expected</t>
  </si>
  <si>
    <t>Ordered</t>
  </si>
  <si>
    <t>Received</t>
  </si>
  <si>
    <t>Value Received</t>
  </si>
  <si>
    <t>PO1104005</t>
  </si>
  <si>
    <t>ColorFab Color 008</t>
  </si>
  <si>
    <t>Glazer 6 oz</t>
  </si>
  <si>
    <t>ColorFab Color 001</t>
  </si>
  <si>
    <t>ColorFab Color 002</t>
  </si>
  <si>
    <t>ColorFab Color 003</t>
  </si>
  <si>
    <t>ColorFab Color 005</t>
  </si>
  <si>
    <t>ColorFab Color 006</t>
  </si>
  <si>
    <t>ColorFab Color 007</t>
  </si>
  <si>
    <t>ColorFab Color 009</t>
  </si>
  <si>
    <t>ColorFab Color 010</t>
  </si>
  <si>
    <t>Glazer 8oz</t>
  </si>
  <si>
    <t>Glazer 20 oz</t>
  </si>
  <si>
    <t>ColorFab Color 011</t>
  </si>
  <si>
    <t>ColorFab Color 012</t>
  </si>
  <si>
    <t>ColorFab Color 013</t>
  </si>
  <si>
    <t>ColorFab Color 014</t>
  </si>
  <si>
    <t>ColorFab Color 015</t>
  </si>
  <si>
    <t>ColorFab Color 016</t>
  </si>
  <si>
    <t>ColorFab Color 017</t>
  </si>
  <si>
    <t>ColorFab Color 018</t>
  </si>
  <si>
    <t>ColorFab Color 019</t>
  </si>
  <si>
    <t>ColorFab Color 020</t>
  </si>
  <si>
    <t>ColorFab Drabber</t>
  </si>
  <si>
    <t>ColorFab Booster</t>
  </si>
  <si>
    <t>ColorFab 10</t>
  </si>
  <si>
    <t>ColorFab 20</t>
  </si>
  <si>
    <t>ColorFab 30</t>
  </si>
  <si>
    <t>ColorFab 40</t>
  </si>
  <si>
    <t>ColorFab Color 004</t>
  </si>
  <si>
    <t>PO1104008</t>
  </si>
  <si>
    <t>Tea in a Bottle Shampoo</t>
  </si>
  <si>
    <t>Tea in a Bottle Conditioner</t>
  </si>
  <si>
    <t>TIAB 16 oz</t>
  </si>
  <si>
    <t>TIAB 32 oz</t>
  </si>
  <si>
    <t>TIAB 48 oz</t>
  </si>
  <si>
    <t>PO1104009</t>
  </si>
  <si>
    <t>DermoMagic 8 oz</t>
  </si>
  <si>
    <t>DermoMagic 16 oz</t>
  </si>
  <si>
    <t>DermoMagic 24 oz</t>
  </si>
  <si>
    <t>DermoMagic samples</t>
  </si>
  <si>
    <t>PO1104001</t>
  </si>
  <si>
    <t>Cuticle conditioner</t>
  </si>
  <si>
    <t>Bronzing gel</t>
  </si>
  <si>
    <t>Bronzing powder</t>
  </si>
  <si>
    <t>Cuticle remover</t>
  </si>
  <si>
    <t>Conditioning spray</t>
  </si>
  <si>
    <t>Bronzing blush</t>
  </si>
  <si>
    <t>PO1104002</t>
  </si>
  <si>
    <t>PO1104003</t>
  </si>
  <si>
    <t>PO1104004</t>
  </si>
  <si>
    <t>Gloves -- 100 pk</t>
  </si>
  <si>
    <t>Caps -- 100 pk</t>
  </si>
  <si>
    <t>Brush style 120</t>
  </si>
  <si>
    <t>Brush style 121</t>
  </si>
  <si>
    <t>Brush style 122</t>
  </si>
  <si>
    <t>Brush style 123</t>
  </si>
  <si>
    <t>PO1104006</t>
  </si>
  <si>
    <t>NailMagic Color 01</t>
  </si>
  <si>
    <t>NailMagic Color 02</t>
  </si>
  <si>
    <t>NailMagic Color 03</t>
  </si>
  <si>
    <t>NailMagic Color 04</t>
  </si>
  <si>
    <t>NailMagic Color 05</t>
  </si>
  <si>
    <t>NailMagic Color 06</t>
  </si>
  <si>
    <t>NailMagic Color 07</t>
  </si>
  <si>
    <t>NailMagic Color 08</t>
  </si>
  <si>
    <t>NailMagic Color 09</t>
  </si>
  <si>
    <t>NailMagic Color 10</t>
  </si>
  <si>
    <t>NailMagic Color 11</t>
  </si>
  <si>
    <t>NailMagic Color 12</t>
  </si>
  <si>
    <t>NailMagic Color 13</t>
  </si>
  <si>
    <t>NailMagic Color 14</t>
  </si>
  <si>
    <t>NailMagic Color 15</t>
  </si>
  <si>
    <t>NailMagic Color 16</t>
  </si>
  <si>
    <t>NailMagic Color 17</t>
  </si>
  <si>
    <t>NailMagic Color 18</t>
  </si>
  <si>
    <t>NailMagic Color 19</t>
  </si>
  <si>
    <t>NailMagic Color 20</t>
  </si>
  <si>
    <t>NailMagic Color 21</t>
  </si>
  <si>
    <t>NailMagic Color 22</t>
  </si>
  <si>
    <t>NailMagic Color 23</t>
  </si>
  <si>
    <t>NailMagic Color 24</t>
  </si>
  <si>
    <t>NailMagic Color 25</t>
  </si>
  <si>
    <t>NailMagic Base</t>
  </si>
  <si>
    <t>NailMagic Top</t>
  </si>
  <si>
    <t>NailMagic Ridge Filler</t>
  </si>
  <si>
    <t>NailMagic Glossy</t>
  </si>
  <si>
    <t>NailMagic NoChip</t>
  </si>
  <si>
    <t>PO1104007</t>
  </si>
  <si>
    <t>NoTan Tanning Spray</t>
  </si>
  <si>
    <t>NoTan Moisturizer</t>
  </si>
  <si>
    <t>NoTan Bronzer</t>
  </si>
  <si>
    <t>NoTan Tanning Gel</t>
  </si>
  <si>
    <t>PO1104010</t>
  </si>
  <si>
    <t>PO1104011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</si>
</sst>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 tint="0.499984740745262"/>
      <name val="Verdana"/>
      <family val="2"/>
    </font>
    <font>
      <b/>
      <sz val="10"/>
      <color theme="1" tint="0.499984740745262"/>
      <name val="Tahoma"/>
      <family val="2"/>
    </font>
    <font>
      <b/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0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/>
        <bgColor theme="9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10"/>
      </left>
      <right style="thin">
        <color indexed="10"/>
      </right>
      <top style="thin">
        <color auto="1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</borders>
  <cellStyleXfs count="6">
    <xf numFmtId="0" fontId="0" fillId="0" borderId="0"/>
    <xf numFmtId="0" fontId="1" fillId="2" borderId="0"/>
    <xf numFmtId="44" fontId="2" fillId="2" borderId="0" applyFont="0" applyFill="0" applyBorder="0" applyAlignment="0" applyProtection="0"/>
    <xf numFmtId="43" fontId="2" fillId="2" borderId="0" applyFont="0" applyFill="0" applyBorder="0" applyAlignment="0" applyProtection="0"/>
    <xf numFmtId="0" fontId="7" fillId="4" borderId="1" applyNumberFormat="0" applyAlignment="0" applyProtection="0"/>
    <xf numFmtId="0" fontId="8" fillId="5" borderId="2" applyNumberFormat="0" applyAlignment="0" applyProtection="0"/>
  </cellStyleXfs>
  <cellXfs count="51">
    <xf numFmtId="0" fontId="0" fillId="0" borderId="0" xfId="0"/>
    <xf numFmtId="0" fontId="1" fillId="2" borderId="0" xfId="1" applyBorder="1"/>
    <xf numFmtId="44" fontId="0" fillId="2" borderId="0" xfId="2" applyFont="1" applyBorder="1"/>
    <xf numFmtId="0" fontId="1" fillId="2" borderId="0" xfId="1" applyBorder="1" applyAlignment="1"/>
    <xf numFmtId="49" fontId="1" fillId="2" borderId="0" xfId="1" applyNumberFormat="1" applyBorder="1"/>
    <xf numFmtId="44" fontId="1" fillId="2" borderId="0" xfId="1" applyNumberFormat="1" applyFill="1" applyBorder="1"/>
    <xf numFmtId="44" fontId="3" fillId="2" borderId="0" xfId="2" applyNumberFormat="1" applyFont="1" applyBorder="1"/>
    <xf numFmtId="0" fontId="1" fillId="2" borderId="0" xfId="1" applyNumberFormat="1" applyFont="1" applyFill="1" applyBorder="1" applyAlignment="1"/>
    <xf numFmtId="0" fontId="3" fillId="2" borderId="0" xfId="1" applyFont="1" applyBorder="1" applyAlignment="1"/>
    <xf numFmtId="49" fontId="3" fillId="2" borderId="0" xfId="1" applyNumberFormat="1" applyFont="1" applyBorder="1" applyAlignment="1">
      <alignment horizontal="left"/>
    </xf>
    <xf numFmtId="0" fontId="3" fillId="2" borderId="0" xfId="1" applyNumberFormat="1" applyFont="1" applyBorder="1"/>
    <xf numFmtId="44" fontId="0" fillId="2" borderId="0" xfId="2" applyFont="1" applyFill="1" applyBorder="1"/>
    <xf numFmtId="0" fontId="2" fillId="2" borderId="0" xfId="1" applyFont="1" applyFill="1" applyBorder="1" applyAlignment="1"/>
    <xf numFmtId="49" fontId="1" fillId="2" borderId="0" xfId="1" applyNumberFormat="1" applyFill="1" applyBorder="1"/>
    <xf numFmtId="0" fontId="1" fillId="2" borderId="0" xfId="1" applyNumberFormat="1" applyFill="1" applyBorder="1"/>
    <xf numFmtId="0" fontId="1" fillId="2" borderId="0" xfId="1" applyFont="1" applyFill="1" applyBorder="1" applyAlignment="1"/>
    <xf numFmtId="0" fontId="1" fillId="2" borderId="0" xfId="1" applyFill="1" applyBorder="1" applyAlignment="1"/>
    <xf numFmtId="0" fontId="1" fillId="2" borderId="0" xfId="1" applyBorder="1" applyAlignment="1">
      <alignment wrapText="1"/>
    </xf>
    <xf numFmtId="0" fontId="4" fillId="3" borderId="0" xfId="1" applyFont="1" applyFill="1" applyBorder="1" applyAlignment="1">
      <alignment horizontal="center" vertical="center" wrapText="1"/>
    </xf>
    <xf numFmtId="44" fontId="4" fillId="3" borderId="0" xfId="2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 vertical="center" wrapText="1"/>
    </xf>
    <xf numFmtId="44" fontId="0" fillId="2" borderId="0" xfId="2" applyFont="1" applyBorder="1" applyAlignment="1"/>
    <xf numFmtId="44" fontId="6" fillId="2" borderId="0" xfId="2" applyFont="1" applyBorder="1" applyAlignment="1"/>
    <xf numFmtId="49" fontId="6" fillId="2" borderId="0" xfId="1" applyNumberFormat="1" applyFont="1" applyBorder="1"/>
    <xf numFmtId="0" fontId="6" fillId="2" borderId="0" xfId="1" applyFont="1" applyBorder="1" applyAlignment="1"/>
    <xf numFmtId="9" fontId="6" fillId="2" borderId="0" xfId="1" applyNumberFormat="1" applyFont="1" applyBorder="1" applyAlignment="1"/>
    <xf numFmtId="49" fontId="6" fillId="2" borderId="0" xfId="1" applyNumberFormat="1" applyFont="1" applyBorder="1" applyAlignment="1"/>
    <xf numFmtId="0" fontId="6" fillId="2" borderId="0" xfId="1" applyFont="1"/>
    <xf numFmtId="44" fontId="8" fillId="5" borderId="2" xfId="5" applyNumberFormat="1" applyAlignment="1"/>
    <xf numFmtId="44" fontId="0" fillId="2" borderId="0" xfId="2" applyFont="1"/>
    <xf numFmtId="0" fontId="1" fillId="2" borderId="0" xfId="1"/>
    <xf numFmtId="164" fontId="0" fillId="2" borderId="0" xfId="3" applyNumberFormat="1" applyFont="1" applyAlignment="1"/>
    <xf numFmtId="0" fontId="1" fillId="2" borderId="0" xfId="1" applyAlignment="1"/>
    <xf numFmtId="0" fontId="4" fillId="3" borderId="3" xfId="1" applyFont="1" applyFill="1" applyBorder="1" applyAlignment="1">
      <alignment horizontal="center" vertical="center"/>
    </xf>
    <xf numFmtId="44" fontId="4" fillId="3" borderId="3" xfId="2" applyFont="1" applyFill="1" applyBorder="1" applyAlignment="1">
      <alignment horizontal="center" vertical="center" wrapText="1"/>
    </xf>
    <xf numFmtId="164" fontId="0" fillId="2" borderId="0" xfId="3" applyNumberFormat="1" applyFont="1"/>
    <xf numFmtId="1" fontId="7" fillId="4" borderId="1" xfId="4" applyNumberFormat="1"/>
    <xf numFmtId="164" fontId="0" fillId="2" borderId="0" xfId="3" applyNumberFormat="1" applyFont="1" applyFill="1" applyBorder="1"/>
    <xf numFmtId="0" fontId="9" fillId="6" borderId="4" xfId="1" applyFont="1" applyFill="1" applyBorder="1"/>
    <xf numFmtId="14" fontId="9" fillId="6" borderId="4" xfId="1" applyNumberFormat="1" applyFont="1" applyFill="1" applyBorder="1"/>
    <xf numFmtId="0" fontId="9" fillId="6" borderId="5" xfId="1" applyFont="1" applyFill="1" applyBorder="1"/>
    <xf numFmtId="0" fontId="9" fillId="6" borderId="0" xfId="1" applyFont="1" applyFill="1" applyBorder="1"/>
    <xf numFmtId="0" fontId="3" fillId="2" borderId="4" xfId="1" applyFont="1" applyBorder="1"/>
    <xf numFmtId="14" fontId="3" fillId="2" borderId="4" xfId="1" applyNumberFormat="1" applyFont="1" applyBorder="1"/>
    <xf numFmtId="0" fontId="3" fillId="2" borderId="5" xfId="1" applyFont="1" applyBorder="1"/>
    <xf numFmtId="44" fontId="0" fillId="2" borderId="6" xfId="2" applyFont="1" applyBorder="1"/>
    <xf numFmtId="0" fontId="3" fillId="7" borderId="4" xfId="1" applyFont="1" applyFill="1" applyBorder="1"/>
    <xf numFmtId="14" fontId="3" fillId="7" borderId="4" xfId="1" applyNumberFormat="1" applyFont="1" applyFill="1" applyBorder="1"/>
    <xf numFmtId="0" fontId="3" fillId="7" borderId="5" xfId="1" applyFont="1" applyFill="1" applyBorder="1"/>
    <xf numFmtId="44" fontId="0" fillId="7" borderId="6" xfId="2" applyFont="1" applyFill="1" applyBorder="1"/>
    <xf numFmtId="44" fontId="0" fillId="2" borderId="7" xfId="2" applyFont="1" applyBorder="1"/>
  </cellXfs>
  <cellStyles count="6">
    <cellStyle name="Comma 2" xfId="3"/>
    <cellStyle name="Currency 2" xfId="2"/>
    <cellStyle name="Input" xfId="4" builtinId="20"/>
    <cellStyle name="Normal" xfId="0" builtinId="0"/>
    <cellStyle name="Normal 2" xfId="1"/>
    <cellStyle name="Output" xfId="5" builtinId="21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m/d/yy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m/d/yy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9"/>
          <bgColor theme="9"/>
        </patternFill>
      </fill>
    </dxf>
    <dxf>
      <font>
        <b/>
        <i val="0"/>
        <color rgb="FFFF0000"/>
      </font>
    </dxf>
    <dxf>
      <font>
        <color rgb="FFFFC000"/>
      </font>
    </dxf>
    <dxf>
      <font>
        <color rgb="FF00B050"/>
      </font>
    </dxf>
    <dxf>
      <font>
        <b/>
        <i val="0"/>
        <color rgb="FFFF0000"/>
      </font>
    </dxf>
    <dxf>
      <font>
        <color rgb="FFFFC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104775</xdr:rowOff>
    </xdr:from>
    <xdr:to>
      <xdr:col>6</xdr:col>
      <xdr:colOff>76200</xdr:colOff>
      <xdr:row>19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885AE6D-15FA-4FA7-B634-2D1C3A16E051}"/>
            </a:ext>
          </a:extLst>
        </xdr:cNvPr>
        <xdr:cNvSpPr/>
      </xdr:nvSpPr>
      <xdr:spPr>
        <a:xfrm>
          <a:off x="247650" y="3038475"/>
          <a:ext cx="3486150" cy="1162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Condition</a:t>
          </a:r>
          <a:r>
            <a:rPr lang="en-US" sz="1100" baseline="0"/>
            <a:t> (Constraints)</a:t>
          </a:r>
        </a:p>
        <a:p>
          <a:pPr algn="l"/>
          <a:r>
            <a:rPr lang="en-US" sz="1100" baseline="0"/>
            <a:t>1. Units sold must be less than stock available</a:t>
          </a:r>
        </a:p>
        <a:p>
          <a:pPr algn="l"/>
          <a:r>
            <a:rPr lang="en-US" sz="1100" baseline="0"/>
            <a:t>2. Order Weight must be less than Total Weight allowed</a:t>
          </a:r>
        </a:p>
        <a:p>
          <a:pPr algn="l"/>
          <a:r>
            <a:rPr lang="en-US" sz="1100" baseline="0"/>
            <a:t>3. Unit sold must be integers.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JulyTable" displayName="JulyTable" ref="A1:H136" totalsRowShown="0" headerRowDxfId="9" tableBorderDxfId="8">
  <tableColumns count="8">
    <tableColumn id="1" name="PO #" dataDxfId="7"/>
    <tableColumn id="2" name="Item ID" dataDxfId="6"/>
    <tableColumn id="3" name="Item" dataDxfId="5"/>
    <tableColumn id="4" name="Order Date" dataDxfId="4"/>
    <tableColumn id="5" name="Date Expected" dataDxfId="3"/>
    <tableColumn id="6" name="Ordered" dataDxfId="2"/>
    <tableColumn id="7" name="Received" dataDxfId="1"/>
    <tableColumn id="8" name="Value Received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L10" sqref="L10"/>
    </sheetView>
  </sheetViews>
  <sheetFormatPr defaultColWidth="8.85546875" defaultRowHeight="15" x14ac:dyDescent="0.25"/>
  <cols>
    <col min="1" max="1" width="14" style="4" customWidth="1"/>
    <col min="2" max="2" width="23.140625" style="3" customWidth="1"/>
    <col min="3" max="3" width="9.28515625" style="3" customWidth="1"/>
    <col min="4" max="4" width="10.140625" style="2" customWidth="1"/>
    <col min="5" max="5" width="11.42578125" style="1" customWidth="1"/>
    <col min="6" max="6" width="11.28515625" style="1" customWidth="1"/>
    <col min="7" max="16384" width="8.85546875" style="1"/>
  </cols>
  <sheetData>
    <row r="1" spans="1:6" ht="15" customHeight="1" x14ac:dyDescent="0.2">
      <c r="A1" s="26" t="s">
        <v>28</v>
      </c>
      <c r="B1" s="25">
        <v>0.04</v>
      </c>
      <c r="C1" s="25"/>
      <c r="D1" s="24"/>
    </row>
    <row r="2" spans="1:6" ht="15" customHeight="1" x14ac:dyDescent="0.25">
      <c r="A2" s="23" t="s">
        <v>27</v>
      </c>
      <c r="B2" s="22">
        <f>SUM(Cost)</f>
        <v>5071.04</v>
      </c>
      <c r="C2" s="21"/>
    </row>
    <row r="3" spans="1:6" s="17" customFormat="1" ht="38.25" x14ac:dyDescent="0.2">
      <c r="A3" s="20" t="s">
        <v>26</v>
      </c>
      <c r="B3" s="18" t="s">
        <v>25</v>
      </c>
      <c r="C3" s="18" t="s">
        <v>24</v>
      </c>
      <c r="D3" s="19" t="s">
        <v>23</v>
      </c>
      <c r="E3" s="18" t="s">
        <v>22</v>
      </c>
      <c r="F3" s="18" t="s">
        <v>21</v>
      </c>
    </row>
    <row r="4" spans="1:6" x14ac:dyDescent="0.25">
      <c r="A4" s="13">
        <v>1094</v>
      </c>
      <c r="B4" s="12" t="s">
        <v>20</v>
      </c>
      <c r="C4" s="12">
        <v>10</v>
      </c>
      <c r="D4" s="11">
        <v>22</v>
      </c>
      <c r="E4" s="5">
        <f t="shared" ref="E4:E24" si="0">D4*Tax</f>
        <v>0.88</v>
      </c>
      <c r="F4" s="5">
        <f>(D4+E4)*C4</f>
        <v>228.79999999999998</v>
      </c>
    </row>
    <row r="5" spans="1:6" x14ac:dyDescent="0.25">
      <c r="A5" s="13">
        <v>1095</v>
      </c>
      <c r="B5" s="16" t="s">
        <v>19</v>
      </c>
      <c r="C5" s="16">
        <v>12</v>
      </c>
      <c r="D5" s="11">
        <v>12</v>
      </c>
      <c r="E5" s="5">
        <f t="shared" si="0"/>
        <v>0.48</v>
      </c>
      <c r="F5" s="5">
        <f t="shared" ref="F5:F24" si="1">(D5+E5)*C5</f>
        <v>149.76</v>
      </c>
    </row>
    <row r="6" spans="1:6" x14ac:dyDescent="0.25">
      <c r="A6" s="13">
        <v>1096</v>
      </c>
      <c r="B6" s="16" t="s">
        <v>18</v>
      </c>
      <c r="C6" s="16">
        <v>12</v>
      </c>
      <c r="D6" s="11">
        <v>19</v>
      </c>
      <c r="E6" s="5">
        <f t="shared" si="0"/>
        <v>0.76</v>
      </c>
      <c r="F6" s="5">
        <f t="shared" si="1"/>
        <v>237.12</v>
      </c>
    </row>
    <row r="7" spans="1:6" x14ac:dyDescent="0.25">
      <c r="A7" s="13">
        <v>1097</v>
      </c>
      <c r="B7" s="16" t="s">
        <v>17</v>
      </c>
      <c r="C7" s="16">
        <v>12</v>
      </c>
      <c r="D7" s="11">
        <v>18</v>
      </c>
      <c r="E7" s="5">
        <f t="shared" si="0"/>
        <v>0.72</v>
      </c>
      <c r="F7" s="5">
        <f t="shared" si="1"/>
        <v>224.64</v>
      </c>
    </row>
    <row r="8" spans="1:6" x14ac:dyDescent="0.25">
      <c r="A8" s="13">
        <v>1098</v>
      </c>
      <c r="B8" s="16" t="s">
        <v>16</v>
      </c>
      <c r="C8" s="16">
        <v>12</v>
      </c>
      <c r="D8" s="11">
        <v>20</v>
      </c>
      <c r="E8" s="5">
        <f t="shared" si="0"/>
        <v>0.8</v>
      </c>
      <c r="F8" s="5">
        <f t="shared" si="1"/>
        <v>249.60000000000002</v>
      </c>
    </row>
    <row r="9" spans="1:6" x14ac:dyDescent="0.25">
      <c r="A9" s="13">
        <v>1099</v>
      </c>
      <c r="B9" s="12" t="s">
        <v>15</v>
      </c>
      <c r="C9" s="15">
        <v>15</v>
      </c>
      <c r="D9" s="11">
        <v>19</v>
      </c>
      <c r="E9" s="5">
        <f t="shared" si="0"/>
        <v>0.76</v>
      </c>
      <c r="F9" s="5">
        <f t="shared" si="1"/>
        <v>296.40000000000003</v>
      </c>
    </row>
    <row r="10" spans="1:6" x14ac:dyDescent="0.25">
      <c r="A10" s="13">
        <v>1100</v>
      </c>
      <c r="B10" s="14" t="s">
        <v>14</v>
      </c>
      <c r="C10" s="7">
        <v>15</v>
      </c>
      <c r="D10" s="11">
        <v>7</v>
      </c>
      <c r="E10" s="5">
        <f t="shared" si="0"/>
        <v>0.28000000000000003</v>
      </c>
      <c r="F10" s="5">
        <f t="shared" si="1"/>
        <v>109.2</v>
      </c>
    </row>
    <row r="11" spans="1:6" x14ac:dyDescent="0.25">
      <c r="A11" s="13">
        <v>1101</v>
      </c>
      <c r="B11" s="12" t="s">
        <v>13</v>
      </c>
      <c r="C11" s="7">
        <v>15</v>
      </c>
      <c r="D11" s="11">
        <v>18</v>
      </c>
      <c r="E11" s="5">
        <f t="shared" si="0"/>
        <v>0.72</v>
      </c>
      <c r="F11" s="5">
        <f t="shared" si="1"/>
        <v>280.79999999999995</v>
      </c>
    </row>
    <row r="12" spans="1:6" x14ac:dyDescent="0.25">
      <c r="A12" s="13">
        <v>1102</v>
      </c>
      <c r="B12" s="14" t="s">
        <v>12</v>
      </c>
      <c r="C12" s="7">
        <v>6</v>
      </c>
      <c r="D12" s="11">
        <v>18</v>
      </c>
      <c r="E12" s="5">
        <f t="shared" si="0"/>
        <v>0.72</v>
      </c>
      <c r="F12" s="5">
        <f t="shared" si="1"/>
        <v>112.32</v>
      </c>
    </row>
    <row r="13" spans="1:6" x14ac:dyDescent="0.25">
      <c r="A13" s="13">
        <v>1103</v>
      </c>
      <c r="B13" s="12" t="s">
        <v>11</v>
      </c>
      <c r="C13" s="7">
        <v>6</v>
      </c>
      <c r="D13" s="11">
        <v>15</v>
      </c>
      <c r="E13" s="5">
        <f t="shared" si="0"/>
        <v>0.6</v>
      </c>
      <c r="F13" s="5">
        <f t="shared" si="1"/>
        <v>93.6</v>
      </c>
    </row>
    <row r="14" spans="1:6" x14ac:dyDescent="0.25">
      <c r="A14" s="13">
        <v>1104</v>
      </c>
      <c r="B14" s="14" t="s">
        <v>10</v>
      </c>
      <c r="C14" s="7">
        <v>6</v>
      </c>
      <c r="D14" s="11">
        <v>25</v>
      </c>
      <c r="E14" s="5">
        <f t="shared" si="0"/>
        <v>1</v>
      </c>
      <c r="F14" s="5">
        <f t="shared" si="1"/>
        <v>156</v>
      </c>
    </row>
    <row r="15" spans="1:6" x14ac:dyDescent="0.25">
      <c r="A15" s="13">
        <v>1105</v>
      </c>
      <c r="B15" s="12" t="s">
        <v>9</v>
      </c>
      <c r="C15" s="7">
        <v>6</v>
      </c>
      <c r="D15" s="11">
        <v>20</v>
      </c>
      <c r="E15" s="5">
        <f t="shared" si="0"/>
        <v>0.8</v>
      </c>
      <c r="F15" s="5">
        <f t="shared" si="1"/>
        <v>124.80000000000001</v>
      </c>
    </row>
    <row r="16" spans="1:6" ht="12.75" x14ac:dyDescent="0.2">
      <c r="A16" s="9">
        <v>1011</v>
      </c>
      <c r="B16" s="8" t="s">
        <v>8</v>
      </c>
      <c r="C16" s="7">
        <v>25</v>
      </c>
      <c r="D16" s="6">
        <v>12</v>
      </c>
      <c r="E16" s="5">
        <f t="shared" si="0"/>
        <v>0.48</v>
      </c>
      <c r="F16" s="5">
        <f t="shared" si="1"/>
        <v>312</v>
      </c>
    </row>
    <row r="17" spans="1:6" ht="12.75" x14ac:dyDescent="0.2">
      <c r="A17" s="9">
        <v>1012</v>
      </c>
      <c r="B17" s="10" t="s">
        <v>7</v>
      </c>
      <c r="C17" s="7">
        <v>25</v>
      </c>
      <c r="D17" s="6">
        <v>12</v>
      </c>
      <c r="E17" s="5">
        <f t="shared" si="0"/>
        <v>0.48</v>
      </c>
      <c r="F17" s="5">
        <f t="shared" si="1"/>
        <v>312</v>
      </c>
    </row>
    <row r="18" spans="1:6" ht="12.75" x14ac:dyDescent="0.2">
      <c r="A18" s="9">
        <v>1013</v>
      </c>
      <c r="B18" s="8" t="s">
        <v>6</v>
      </c>
      <c r="C18" s="7">
        <v>25</v>
      </c>
      <c r="D18" s="6">
        <v>12</v>
      </c>
      <c r="E18" s="5">
        <f t="shared" si="0"/>
        <v>0.48</v>
      </c>
      <c r="F18" s="5">
        <f t="shared" si="1"/>
        <v>312</v>
      </c>
    </row>
    <row r="19" spans="1:6" ht="12.75" x14ac:dyDescent="0.2">
      <c r="A19" s="9">
        <v>1014</v>
      </c>
      <c r="B19" s="10" t="s">
        <v>5</v>
      </c>
      <c r="C19" s="7">
        <v>25</v>
      </c>
      <c r="D19" s="6">
        <v>12</v>
      </c>
      <c r="E19" s="5">
        <f t="shared" si="0"/>
        <v>0.48</v>
      </c>
      <c r="F19" s="5">
        <f t="shared" si="1"/>
        <v>312</v>
      </c>
    </row>
    <row r="20" spans="1:6" ht="12.75" x14ac:dyDescent="0.2">
      <c r="A20" s="9">
        <v>1015</v>
      </c>
      <c r="B20" s="8" t="s">
        <v>4</v>
      </c>
      <c r="C20" s="7">
        <v>25</v>
      </c>
      <c r="D20" s="6">
        <v>12</v>
      </c>
      <c r="E20" s="5">
        <f t="shared" si="0"/>
        <v>0.48</v>
      </c>
      <c r="F20" s="5">
        <f t="shared" si="1"/>
        <v>312</v>
      </c>
    </row>
    <row r="21" spans="1:6" ht="12.75" x14ac:dyDescent="0.2">
      <c r="A21" s="9">
        <v>1016</v>
      </c>
      <c r="B21" s="10" t="s">
        <v>3</v>
      </c>
      <c r="C21" s="7">
        <v>25</v>
      </c>
      <c r="D21" s="6">
        <v>12</v>
      </c>
      <c r="E21" s="5">
        <f t="shared" si="0"/>
        <v>0.48</v>
      </c>
      <c r="F21" s="5">
        <f t="shared" si="1"/>
        <v>312</v>
      </c>
    </row>
    <row r="22" spans="1:6" ht="12.75" x14ac:dyDescent="0.2">
      <c r="A22" s="9">
        <v>1017</v>
      </c>
      <c r="B22" s="8" t="s">
        <v>2</v>
      </c>
      <c r="C22" s="7">
        <v>25</v>
      </c>
      <c r="D22" s="6">
        <v>12</v>
      </c>
      <c r="E22" s="5">
        <f t="shared" si="0"/>
        <v>0.48</v>
      </c>
      <c r="F22" s="5">
        <f t="shared" si="1"/>
        <v>312</v>
      </c>
    </row>
    <row r="23" spans="1:6" ht="12.75" x14ac:dyDescent="0.2">
      <c r="A23" s="9">
        <v>1018</v>
      </c>
      <c r="B23" s="10" t="s">
        <v>1</v>
      </c>
      <c r="C23" s="7">
        <v>25</v>
      </c>
      <c r="D23" s="6">
        <v>12</v>
      </c>
      <c r="E23" s="5">
        <f t="shared" si="0"/>
        <v>0.48</v>
      </c>
      <c r="F23" s="5">
        <f t="shared" si="1"/>
        <v>312</v>
      </c>
    </row>
    <row r="24" spans="1:6" ht="12.75" x14ac:dyDescent="0.2">
      <c r="A24" s="9">
        <v>1019</v>
      </c>
      <c r="B24" s="8" t="s">
        <v>0</v>
      </c>
      <c r="C24" s="7">
        <v>25</v>
      </c>
      <c r="D24" s="6">
        <v>12</v>
      </c>
      <c r="E24" s="5">
        <f t="shared" si="0"/>
        <v>0.48</v>
      </c>
      <c r="F24" s="5">
        <f t="shared" si="1"/>
        <v>312</v>
      </c>
    </row>
  </sheetData>
  <scenarios current="0">
    <scenario name="4% tax" locked="1" count="1" user="Triad Interactive">
      <inputCells r="B1" val="0.04" numFmtId="9"/>
    </scenario>
  </scenarios>
  <printOptions horizontalCentered="1"/>
  <pageMargins left="0.71" right="0.71" top="0.71" bottom="0.71" header="0.5" footer="0.5"/>
  <pageSetup orientation="portrait" r:id="rId1"/>
  <headerFooter alignWithMargins="0">
    <oddFooter>&amp;LInventory List&amp;R&amp;D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L10" sqref="L10"/>
    </sheetView>
  </sheetViews>
  <sheetFormatPr defaultRowHeight="15" x14ac:dyDescent="0.25"/>
  <sheetData>
    <row r="1" spans="1:16" x14ac:dyDescent="0.25">
      <c r="A1" s="27" t="s">
        <v>29</v>
      </c>
      <c r="B1" s="28"/>
      <c r="C1" s="29"/>
      <c r="D1" s="27" t="s">
        <v>30</v>
      </c>
      <c r="E1" s="30"/>
      <c r="F1" s="31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25">
      <c r="A2" s="30"/>
      <c r="B2" s="32"/>
      <c r="C2" s="29"/>
      <c r="D2" s="27" t="s">
        <v>31</v>
      </c>
      <c r="E2" s="30"/>
      <c r="F2" s="31">
        <v>60</v>
      </c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5">
      <c r="A3" s="30"/>
      <c r="B3" s="32"/>
      <c r="C3" s="29"/>
      <c r="D3" s="29"/>
      <c r="E3" s="30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51" x14ac:dyDescent="0.25">
      <c r="A4" s="33" t="s">
        <v>25</v>
      </c>
      <c r="B4" s="34" t="s">
        <v>32</v>
      </c>
      <c r="C4" s="34" t="s">
        <v>33</v>
      </c>
      <c r="D4" s="34" t="s">
        <v>34</v>
      </c>
      <c r="E4" s="34" t="s">
        <v>35</v>
      </c>
      <c r="F4" s="34" t="s">
        <v>36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25">
      <c r="A5" s="16" t="s">
        <v>19</v>
      </c>
      <c r="B5" s="11">
        <v>16</v>
      </c>
      <c r="C5" s="11">
        <v>12</v>
      </c>
      <c r="D5" s="35">
        <v>6</v>
      </c>
      <c r="E5" s="30">
        <v>4</v>
      </c>
      <c r="F5" s="36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5">
      <c r="A6" s="16" t="s">
        <v>18</v>
      </c>
      <c r="B6" s="11">
        <v>17.5</v>
      </c>
      <c r="C6" s="11">
        <v>14</v>
      </c>
      <c r="D6" s="35">
        <v>6</v>
      </c>
      <c r="E6" s="30">
        <v>5</v>
      </c>
      <c r="F6" s="36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5">
      <c r="A7" s="16" t="s">
        <v>17</v>
      </c>
      <c r="B7" s="11">
        <v>19</v>
      </c>
      <c r="C7" s="11">
        <v>16</v>
      </c>
      <c r="D7" s="35">
        <v>8</v>
      </c>
      <c r="E7" s="30">
        <v>10</v>
      </c>
      <c r="F7" s="36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5">
      <c r="A8" s="15" t="s">
        <v>13</v>
      </c>
      <c r="B8" s="11">
        <v>27.5</v>
      </c>
      <c r="C8" s="11">
        <v>20</v>
      </c>
      <c r="D8" s="37">
        <v>12</v>
      </c>
      <c r="E8" s="30">
        <v>4</v>
      </c>
      <c r="F8" s="36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5">
      <c r="A9" s="14" t="s">
        <v>12</v>
      </c>
      <c r="B9" s="11">
        <f>C9*1.25</f>
        <v>25</v>
      </c>
      <c r="C9" s="11">
        <v>20</v>
      </c>
      <c r="D9" s="37">
        <v>16</v>
      </c>
      <c r="E9" s="30">
        <v>3</v>
      </c>
      <c r="F9" s="36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x14ac:dyDescent="0.25">
      <c r="A10" s="15" t="s">
        <v>11</v>
      </c>
      <c r="B10" s="11">
        <v>22.5</v>
      </c>
      <c r="C10" s="11">
        <v>15</v>
      </c>
      <c r="D10" s="37">
        <v>6</v>
      </c>
      <c r="E10" s="30">
        <v>5</v>
      </c>
      <c r="F10" s="36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25">
      <c r="A11" s="14" t="s">
        <v>10</v>
      </c>
      <c r="B11" s="11">
        <f>C11*1.25</f>
        <v>25</v>
      </c>
      <c r="C11" s="11">
        <v>20</v>
      </c>
      <c r="D11" s="37">
        <v>10</v>
      </c>
      <c r="E11" s="30">
        <v>18</v>
      </c>
      <c r="F11" s="36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x14ac:dyDescent="0.25">
      <c r="A12" s="15" t="s">
        <v>9</v>
      </c>
      <c r="B12" s="11">
        <v>35</v>
      </c>
      <c r="C12" s="11">
        <v>30</v>
      </c>
      <c r="D12" s="37">
        <v>20</v>
      </c>
      <c r="E12" s="30">
        <v>4</v>
      </c>
      <c r="F12" s="36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x14ac:dyDescent="0.25">
      <c r="A13" s="3"/>
      <c r="B13" s="3"/>
      <c r="C13" s="2"/>
      <c r="D13" s="2"/>
      <c r="E13" s="30"/>
      <c r="F13" s="2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x14ac:dyDescent="0.25">
      <c r="A14" s="30"/>
      <c r="B14" s="32"/>
      <c r="C14" s="29"/>
      <c r="D14" s="29"/>
      <c r="E14" s="30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x14ac:dyDescent="0.25">
      <c r="A15" s="30"/>
      <c r="B15" s="32"/>
      <c r="C15" s="29"/>
      <c r="D15" s="29"/>
      <c r="E15" s="30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25">
      <c r="A16" s="30"/>
      <c r="B16" s="32"/>
      <c r="C16" s="29"/>
      <c r="D16" s="29"/>
      <c r="E16" s="30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25">
      <c r="A17" s="30"/>
      <c r="B17" s="32"/>
      <c r="C17" s="29"/>
      <c r="D17" s="29"/>
      <c r="E17" s="30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x14ac:dyDescent="0.25">
      <c r="A18" s="30"/>
      <c r="B18" s="32"/>
      <c r="C18" s="29"/>
      <c r="D18" s="29"/>
      <c r="E18" s="30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A19" s="30"/>
      <c r="B19" s="32"/>
      <c r="C19" s="29"/>
      <c r="D19" s="29"/>
      <c r="E19" s="30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A20" s="30"/>
      <c r="B20" s="32"/>
      <c r="C20" s="29"/>
      <c r="D20" s="29"/>
      <c r="E20" s="30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</row>
  </sheetData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7"/>
  <sheetViews>
    <sheetView tabSelected="1" workbookViewId="0">
      <selection activeCell="L10" sqref="L10"/>
    </sheetView>
  </sheetViews>
  <sheetFormatPr defaultRowHeight="15" x14ac:dyDescent="0.25"/>
  <cols>
    <col min="3" max="3" width="23.28515625" customWidth="1"/>
    <col min="4" max="4" width="15.140625" customWidth="1"/>
    <col min="5" max="5" width="15.85546875" customWidth="1"/>
    <col min="8" max="8" width="14.42578125" customWidth="1"/>
  </cols>
  <sheetData>
    <row r="1" spans="1:9" x14ac:dyDescent="0.25">
      <c r="A1" s="38" t="s">
        <v>37</v>
      </c>
      <c r="B1" s="38" t="s">
        <v>38</v>
      </c>
      <c r="C1" s="38" t="s">
        <v>25</v>
      </c>
      <c r="D1" s="39" t="s">
        <v>39</v>
      </c>
      <c r="E1" s="39" t="s">
        <v>40</v>
      </c>
      <c r="F1" s="38" t="s">
        <v>41</v>
      </c>
      <c r="G1" s="40" t="s">
        <v>42</v>
      </c>
      <c r="H1" s="41" t="s">
        <v>43</v>
      </c>
      <c r="I1" s="30"/>
    </row>
    <row r="2" spans="1:9" x14ac:dyDescent="0.25">
      <c r="A2" s="42" t="s">
        <v>44</v>
      </c>
      <c r="B2" s="42">
        <v>1036</v>
      </c>
      <c r="C2" s="42" t="s">
        <v>45</v>
      </c>
      <c r="D2" s="43">
        <v>41456</v>
      </c>
      <c r="E2" s="43">
        <v>41463</v>
      </c>
      <c r="F2" s="42">
        <v>35</v>
      </c>
      <c r="G2" s="44">
        <v>33</v>
      </c>
      <c r="H2" s="45">
        <v>165</v>
      </c>
      <c r="I2" s="30"/>
    </row>
    <row r="3" spans="1:9" x14ac:dyDescent="0.25">
      <c r="A3" s="42" t="s">
        <v>44</v>
      </c>
      <c r="B3" s="42">
        <v>1026</v>
      </c>
      <c r="C3" s="42" t="s">
        <v>46</v>
      </c>
      <c r="D3" s="43">
        <v>41456</v>
      </c>
      <c r="E3" s="43">
        <v>41464</v>
      </c>
      <c r="F3" s="42">
        <v>20</v>
      </c>
      <c r="G3" s="44">
        <v>20</v>
      </c>
      <c r="H3" s="45">
        <v>200</v>
      </c>
      <c r="I3" s="30"/>
    </row>
    <row r="4" spans="1:9" x14ac:dyDescent="0.25">
      <c r="A4" s="46" t="s">
        <v>44</v>
      </c>
      <c r="B4" s="46">
        <v>1029</v>
      </c>
      <c r="C4" s="46" t="s">
        <v>47</v>
      </c>
      <c r="D4" s="47">
        <v>41456</v>
      </c>
      <c r="E4" s="47">
        <v>41463</v>
      </c>
      <c r="F4" s="46">
        <v>35</v>
      </c>
      <c r="G4" s="48">
        <v>35</v>
      </c>
      <c r="H4" s="49">
        <v>175</v>
      </c>
      <c r="I4" s="30"/>
    </row>
    <row r="5" spans="1:9" x14ac:dyDescent="0.25">
      <c r="A5" s="46" t="s">
        <v>44</v>
      </c>
      <c r="B5" s="46">
        <v>1030</v>
      </c>
      <c r="C5" s="46" t="s">
        <v>48</v>
      </c>
      <c r="D5" s="47">
        <v>41456</v>
      </c>
      <c r="E5" s="47">
        <v>41463</v>
      </c>
      <c r="F5" s="46">
        <v>35</v>
      </c>
      <c r="G5" s="48">
        <v>35</v>
      </c>
      <c r="H5" s="49">
        <v>175</v>
      </c>
      <c r="I5" s="30"/>
    </row>
    <row r="6" spans="1:9" x14ac:dyDescent="0.25">
      <c r="A6" s="46" t="s">
        <v>44</v>
      </c>
      <c r="B6" s="46">
        <v>1031</v>
      </c>
      <c r="C6" s="46" t="s">
        <v>49</v>
      </c>
      <c r="D6" s="47">
        <v>41456</v>
      </c>
      <c r="E6" s="47">
        <v>41463</v>
      </c>
      <c r="F6" s="46">
        <v>35</v>
      </c>
      <c r="G6" s="48">
        <v>35</v>
      </c>
      <c r="H6" s="49">
        <v>175</v>
      </c>
      <c r="I6" s="30"/>
    </row>
    <row r="7" spans="1:9" x14ac:dyDescent="0.25">
      <c r="A7" s="46" t="s">
        <v>44</v>
      </c>
      <c r="B7" s="46">
        <v>1033</v>
      </c>
      <c r="C7" s="46" t="s">
        <v>50</v>
      </c>
      <c r="D7" s="47">
        <v>41456</v>
      </c>
      <c r="E7" s="47">
        <v>41463</v>
      </c>
      <c r="F7" s="46">
        <v>35</v>
      </c>
      <c r="G7" s="48">
        <v>35</v>
      </c>
      <c r="H7" s="49">
        <v>175</v>
      </c>
      <c r="I7" s="30"/>
    </row>
    <row r="8" spans="1:9" x14ac:dyDescent="0.25">
      <c r="A8" s="46" t="s">
        <v>44</v>
      </c>
      <c r="B8" s="46">
        <v>1034</v>
      </c>
      <c r="C8" s="46" t="s">
        <v>51</v>
      </c>
      <c r="D8" s="47">
        <v>41456</v>
      </c>
      <c r="E8" s="47">
        <v>41463</v>
      </c>
      <c r="F8" s="46">
        <v>35</v>
      </c>
      <c r="G8" s="48">
        <v>35</v>
      </c>
      <c r="H8" s="49">
        <v>175</v>
      </c>
      <c r="I8" s="30"/>
    </row>
    <row r="9" spans="1:9" x14ac:dyDescent="0.25">
      <c r="A9" s="46" t="s">
        <v>44</v>
      </c>
      <c r="B9" s="46">
        <v>1035</v>
      </c>
      <c r="C9" s="46" t="s">
        <v>52</v>
      </c>
      <c r="D9" s="47">
        <v>41456</v>
      </c>
      <c r="E9" s="47">
        <v>41463</v>
      </c>
      <c r="F9" s="46">
        <v>35</v>
      </c>
      <c r="G9" s="48">
        <v>35</v>
      </c>
      <c r="H9" s="49">
        <v>175</v>
      </c>
      <c r="I9" s="30"/>
    </row>
    <row r="10" spans="1:9" x14ac:dyDescent="0.25">
      <c r="A10" s="46" t="s">
        <v>44</v>
      </c>
      <c r="B10" s="46">
        <v>1037</v>
      </c>
      <c r="C10" s="46" t="s">
        <v>53</v>
      </c>
      <c r="D10" s="47">
        <v>41456</v>
      </c>
      <c r="E10" s="47">
        <v>41463</v>
      </c>
      <c r="F10" s="46">
        <v>35</v>
      </c>
      <c r="G10" s="48">
        <v>35</v>
      </c>
      <c r="H10" s="49">
        <v>175</v>
      </c>
      <c r="I10" s="30"/>
    </row>
    <row r="11" spans="1:9" x14ac:dyDescent="0.25">
      <c r="A11" s="46" t="s">
        <v>44</v>
      </c>
      <c r="B11" s="46">
        <v>1038</v>
      </c>
      <c r="C11" s="46" t="s">
        <v>54</v>
      </c>
      <c r="D11" s="47">
        <v>41456</v>
      </c>
      <c r="E11" s="47">
        <v>41463</v>
      </c>
      <c r="F11" s="46">
        <v>35</v>
      </c>
      <c r="G11" s="48">
        <v>35</v>
      </c>
      <c r="H11" s="49">
        <v>175</v>
      </c>
      <c r="I11" s="30"/>
    </row>
    <row r="12" spans="1:9" x14ac:dyDescent="0.25">
      <c r="A12" s="42" t="s">
        <v>44</v>
      </c>
      <c r="B12" s="42">
        <v>1027</v>
      </c>
      <c r="C12" s="42" t="s">
        <v>55</v>
      </c>
      <c r="D12" s="43">
        <v>41456</v>
      </c>
      <c r="E12" s="43">
        <v>41464</v>
      </c>
      <c r="F12" s="42">
        <v>20</v>
      </c>
      <c r="G12" s="44">
        <v>20</v>
      </c>
      <c r="H12" s="45">
        <v>220</v>
      </c>
      <c r="I12" s="30"/>
    </row>
    <row r="13" spans="1:9" x14ac:dyDescent="0.25">
      <c r="A13" s="42" t="s">
        <v>44</v>
      </c>
      <c r="B13" s="42">
        <v>1028</v>
      </c>
      <c r="C13" s="42" t="s">
        <v>56</v>
      </c>
      <c r="D13" s="43">
        <v>41456</v>
      </c>
      <c r="E13" s="43">
        <v>41464</v>
      </c>
      <c r="F13" s="42">
        <v>20</v>
      </c>
      <c r="G13" s="44">
        <v>20</v>
      </c>
      <c r="H13" s="45">
        <v>500</v>
      </c>
      <c r="I13" s="30"/>
    </row>
    <row r="14" spans="1:9" x14ac:dyDescent="0.25">
      <c r="A14" s="42" t="s">
        <v>44</v>
      </c>
      <c r="B14" s="42">
        <v>1029</v>
      </c>
      <c r="C14" s="42" t="s">
        <v>47</v>
      </c>
      <c r="D14" s="43">
        <v>41456</v>
      </c>
      <c r="E14" s="43">
        <v>41463</v>
      </c>
      <c r="F14" s="42">
        <v>35</v>
      </c>
      <c r="G14" s="44">
        <v>35</v>
      </c>
      <c r="H14" s="45">
        <v>175</v>
      </c>
      <c r="I14" s="30"/>
    </row>
    <row r="15" spans="1:9" x14ac:dyDescent="0.25">
      <c r="A15" s="42" t="s">
        <v>44</v>
      </c>
      <c r="B15" s="42">
        <v>1030</v>
      </c>
      <c r="C15" s="42" t="s">
        <v>48</v>
      </c>
      <c r="D15" s="43">
        <v>41456</v>
      </c>
      <c r="E15" s="43">
        <v>41463</v>
      </c>
      <c r="F15" s="42">
        <v>35</v>
      </c>
      <c r="G15" s="44">
        <v>35</v>
      </c>
      <c r="H15" s="45">
        <v>175</v>
      </c>
      <c r="I15" s="30"/>
    </row>
    <row r="16" spans="1:9" x14ac:dyDescent="0.25">
      <c r="A16" s="42" t="s">
        <v>44</v>
      </c>
      <c r="B16" s="42">
        <v>1031</v>
      </c>
      <c r="C16" s="42" t="s">
        <v>49</v>
      </c>
      <c r="D16" s="43">
        <v>41456</v>
      </c>
      <c r="E16" s="43">
        <v>41463</v>
      </c>
      <c r="F16" s="42">
        <v>35</v>
      </c>
      <c r="G16" s="44">
        <v>35</v>
      </c>
      <c r="H16" s="45">
        <v>175</v>
      </c>
      <c r="I16" s="30"/>
    </row>
    <row r="17" spans="1:9" x14ac:dyDescent="0.25">
      <c r="A17" s="42" t="s">
        <v>44</v>
      </c>
      <c r="B17" s="42">
        <v>1033</v>
      </c>
      <c r="C17" s="42" t="s">
        <v>50</v>
      </c>
      <c r="D17" s="43">
        <v>41456</v>
      </c>
      <c r="E17" s="43">
        <v>41463</v>
      </c>
      <c r="F17" s="42">
        <v>35</v>
      </c>
      <c r="G17" s="44">
        <v>35</v>
      </c>
      <c r="H17" s="45">
        <v>175</v>
      </c>
      <c r="I17" s="30"/>
    </row>
    <row r="18" spans="1:9" x14ac:dyDescent="0.25">
      <c r="A18" s="42" t="s">
        <v>44</v>
      </c>
      <c r="B18" s="42">
        <v>1034</v>
      </c>
      <c r="C18" s="42" t="s">
        <v>51</v>
      </c>
      <c r="D18" s="43">
        <v>41456</v>
      </c>
      <c r="E18" s="43">
        <v>41463</v>
      </c>
      <c r="F18" s="42">
        <v>35</v>
      </c>
      <c r="G18" s="44">
        <v>35</v>
      </c>
      <c r="H18" s="45">
        <v>175</v>
      </c>
      <c r="I18" s="30"/>
    </row>
    <row r="19" spans="1:9" x14ac:dyDescent="0.25">
      <c r="A19" s="42" t="s">
        <v>44</v>
      </c>
      <c r="B19" s="42">
        <v>1035</v>
      </c>
      <c r="C19" s="42" t="s">
        <v>52</v>
      </c>
      <c r="D19" s="43">
        <v>41456</v>
      </c>
      <c r="E19" s="43">
        <v>41463</v>
      </c>
      <c r="F19" s="42">
        <v>35</v>
      </c>
      <c r="G19" s="44">
        <v>35</v>
      </c>
      <c r="H19" s="45">
        <v>175</v>
      </c>
      <c r="I19" s="30"/>
    </row>
    <row r="20" spans="1:9" x14ac:dyDescent="0.25">
      <c r="A20" s="42" t="s">
        <v>44</v>
      </c>
      <c r="B20" s="42">
        <v>1037</v>
      </c>
      <c r="C20" s="42" t="s">
        <v>53</v>
      </c>
      <c r="D20" s="43">
        <v>41456</v>
      </c>
      <c r="E20" s="43">
        <v>41463</v>
      </c>
      <c r="F20" s="42">
        <v>35</v>
      </c>
      <c r="G20" s="44">
        <v>35</v>
      </c>
      <c r="H20" s="45">
        <v>175</v>
      </c>
      <c r="I20" s="30"/>
    </row>
    <row r="21" spans="1:9" x14ac:dyDescent="0.25">
      <c r="A21" s="42" t="s">
        <v>44</v>
      </c>
      <c r="B21" s="42">
        <v>1038</v>
      </c>
      <c r="C21" s="42" t="s">
        <v>54</v>
      </c>
      <c r="D21" s="43">
        <v>41456</v>
      </c>
      <c r="E21" s="43">
        <v>41463</v>
      </c>
      <c r="F21" s="42">
        <v>35</v>
      </c>
      <c r="G21" s="44">
        <v>35</v>
      </c>
      <c r="H21" s="45">
        <v>175</v>
      </c>
      <c r="I21" s="30"/>
    </row>
    <row r="22" spans="1:9" x14ac:dyDescent="0.25">
      <c r="A22" s="42" t="s">
        <v>44</v>
      </c>
      <c r="B22" s="42">
        <v>1039</v>
      </c>
      <c r="C22" s="42" t="s">
        <v>57</v>
      </c>
      <c r="D22" s="43">
        <v>41456</v>
      </c>
      <c r="E22" s="43">
        <v>41463</v>
      </c>
      <c r="F22" s="42">
        <v>35</v>
      </c>
      <c r="G22" s="44">
        <v>35</v>
      </c>
      <c r="H22" s="45">
        <v>175</v>
      </c>
      <c r="I22" s="30"/>
    </row>
    <row r="23" spans="1:9" x14ac:dyDescent="0.25">
      <c r="A23" s="42" t="s">
        <v>44</v>
      </c>
      <c r="B23" s="42">
        <v>1040</v>
      </c>
      <c r="C23" s="42" t="s">
        <v>58</v>
      </c>
      <c r="D23" s="43">
        <v>41456</v>
      </c>
      <c r="E23" s="43">
        <v>41463</v>
      </c>
      <c r="F23" s="42">
        <v>35</v>
      </c>
      <c r="G23" s="44">
        <v>35</v>
      </c>
      <c r="H23" s="45">
        <v>175</v>
      </c>
      <c r="I23" s="30"/>
    </row>
    <row r="24" spans="1:9" x14ac:dyDescent="0.25">
      <c r="A24" s="42" t="s">
        <v>44</v>
      </c>
      <c r="B24" s="42">
        <v>1041</v>
      </c>
      <c r="C24" s="42" t="s">
        <v>59</v>
      </c>
      <c r="D24" s="43">
        <v>41456</v>
      </c>
      <c r="E24" s="43">
        <v>41463</v>
      </c>
      <c r="F24" s="42">
        <v>35</v>
      </c>
      <c r="G24" s="44">
        <v>35</v>
      </c>
      <c r="H24" s="45">
        <v>175</v>
      </c>
      <c r="I24" s="30"/>
    </row>
    <row r="25" spans="1:9" x14ac:dyDescent="0.25">
      <c r="A25" s="42" t="s">
        <v>44</v>
      </c>
      <c r="B25" s="42">
        <v>1042</v>
      </c>
      <c r="C25" s="42" t="s">
        <v>60</v>
      </c>
      <c r="D25" s="43">
        <v>41456</v>
      </c>
      <c r="E25" s="43">
        <v>41463</v>
      </c>
      <c r="F25" s="42">
        <v>35</v>
      </c>
      <c r="G25" s="44">
        <v>35</v>
      </c>
      <c r="H25" s="45">
        <v>175</v>
      </c>
      <c r="I25" s="30"/>
    </row>
    <row r="26" spans="1:9" x14ac:dyDescent="0.25">
      <c r="A26" s="42" t="s">
        <v>44</v>
      </c>
      <c r="B26" s="42">
        <v>1043</v>
      </c>
      <c r="C26" s="42" t="s">
        <v>61</v>
      </c>
      <c r="D26" s="43">
        <v>41456</v>
      </c>
      <c r="E26" s="43">
        <v>41463</v>
      </c>
      <c r="F26" s="42">
        <v>35</v>
      </c>
      <c r="G26" s="44">
        <v>35</v>
      </c>
      <c r="H26" s="45">
        <v>175</v>
      </c>
      <c r="I26" s="30"/>
    </row>
    <row r="27" spans="1:9" x14ac:dyDescent="0.25">
      <c r="A27" s="42" t="s">
        <v>44</v>
      </c>
      <c r="B27" s="42">
        <v>1044</v>
      </c>
      <c r="C27" s="42" t="s">
        <v>62</v>
      </c>
      <c r="D27" s="43">
        <v>41456</v>
      </c>
      <c r="E27" s="43">
        <v>41463</v>
      </c>
      <c r="F27" s="42">
        <v>35</v>
      </c>
      <c r="G27" s="44">
        <v>35</v>
      </c>
      <c r="H27" s="45">
        <v>175</v>
      </c>
      <c r="I27" s="30"/>
    </row>
    <row r="28" spans="1:9" x14ac:dyDescent="0.25">
      <c r="A28" s="42" t="s">
        <v>44</v>
      </c>
      <c r="B28" s="42">
        <v>1045</v>
      </c>
      <c r="C28" s="42" t="s">
        <v>63</v>
      </c>
      <c r="D28" s="43">
        <v>41456</v>
      </c>
      <c r="E28" s="43">
        <v>41463</v>
      </c>
      <c r="F28" s="42">
        <v>35</v>
      </c>
      <c r="G28" s="44">
        <v>35</v>
      </c>
      <c r="H28" s="45">
        <v>175</v>
      </c>
      <c r="I28" s="30"/>
    </row>
    <row r="29" spans="1:9" x14ac:dyDescent="0.25">
      <c r="A29" s="42" t="s">
        <v>44</v>
      </c>
      <c r="B29" s="42">
        <v>1046</v>
      </c>
      <c r="C29" s="42" t="s">
        <v>64</v>
      </c>
      <c r="D29" s="43">
        <v>41456</v>
      </c>
      <c r="E29" s="43">
        <v>41463</v>
      </c>
      <c r="F29" s="42">
        <v>35</v>
      </c>
      <c r="G29" s="44">
        <v>35</v>
      </c>
      <c r="H29" s="45">
        <v>175</v>
      </c>
      <c r="I29" s="30"/>
    </row>
    <row r="30" spans="1:9" x14ac:dyDescent="0.25">
      <c r="A30" s="42" t="s">
        <v>44</v>
      </c>
      <c r="B30" s="42">
        <v>1047</v>
      </c>
      <c r="C30" s="42" t="s">
        <v>65</v>
      </c>
      <c r="D30" s="43">
        <v>41456</v>
      </c>
      <c r="E30" s="43">
        <v>41463</v>
      </c>
      <c r="F30" s="42">
        <v>35</v>
      </c>
      <c r="G30" s="44">
        <v>35</v>
      </c>
      <c r="H30" s="45">
        <v>175</v>
      </c>
      <c r="I30" s="30"/>
    </row>
    <row r="31" spans="1:9" x14ac:dyDescent="0.25">
      <c r="A31" s="42" t="s">
        <v>44</v>
      </c>
      <c r="B31" s="42">
        <v>1048</v>
      </c>
      <c r="C31" s="42" t="s">
        <v>66</v>
      </c>
      <c r="D31" s="43">
        <v>41456</v>
      </c>
      <c r="E31" s="43">
        <v>41463</v>
      </c>
      <c r="F31" s="42">
        <v>35</v>
      </c>
      <c r="G31" s="44">
        <v>35</v>
      </c>
      <c r="H31" s="45">
        <v>175</v>
      </c>
      <c r="I31" s="30"/>
    </row>
    <row r="32" spans="1:9" x14ac:dyDescent="0.25">
      <c r="A32" s="42" t="s">
        <v>44</v>
      </c>
      <c r="B32" s="42">
        <v>1049</v>
      </c>
      <c r="C32" s="42" t="s">
        <v>67</v>
      </c>
      <c r="D32" s="43">
        <v>41456</v>
      </c>
      <c r="E32" s="43">
        <v>41463</v>
      </c>
      <c r="F32" s="42">
        <v>35</v>
      </c>
      <c r="G32" s="44">
        <v>35</v>
      </c>
      <c r="H32" s="45">
        <v>280</v>
      </c>
      <c r="I32" s="30"/>
    </row>
    <row r="33" spans="1:9" x14ac:dyDescent="0.25">
      <c r="A33" s="42" t="s">
        <v>44</v>
      </c>
      <c r="B33" s="42">
        <v>1050</v>
      </c>
      <c r="C33" s="42" t="s">
        <v>68</v>
      </c>
      <c r="D33" s="43">
        <v>41456</v>
      </c>
      <c r="E33" s="43">
        <v>41463</v>
      </c>
      <c r="F33" s="42">
        <v>35</v>
      </c>
      <c r="G33" s="44">
        <v>35</v>
      </c>
      <c r="H33" s="45">
        <v>420</v>
      </c>
      <c r="I33" s="30"/>
    </row>
    <row r="34" spans="1:9" x14ac:dyDescent="0.25">
      <c r="A34" s="42" t="s">
        <v>44</v>
      </c>
      <c r="B34" s="42">
        <v>1051</v>
      </c>
      <c r="C34" s="42" t="s">
        <v>69</v>
      </c>
      <c r="D34" s="43">
        <v>41456</v>
      </c>
      <c r="E34" s="43">
        <v>41463</v>
      </c>
      <c r="F34" s="42">
        <v>35</v>
      </c>
      <c r="G34" s="44">
        <v>35</v>
      </c>
      <c r="H34" s="45">
        <v>385</v>
      </c>
      <c r="I34" s="30"/>
    </row>
    <row r="35" spans="1:9" x14ac:dyDescent="0.25">
      <c r="A35" s="42" t="s">
        <v>44</v>
      </c>
      <c r="B35" s="42">
        <v>1052</v>
      </c>
      <c r="C35" s="42" t="s">
        <v>70</v>
      </c>
      <c r="D35" s="43">
        <v>41456</v>
      </c>
      <c r="E35" s="43">
        <v>41463</v>
      </c>
      <c r="F35" s="42">
        <v>35</v>
      </c>
      <c r="G35" s="44">
        <v>35</v>
      </c>
      <c r="H35" s="45">
        <v>385</v>
      </c>
      <c r="I35" s="30"/>
    </row>
    <row r="36" spans="1:9" x14ac:dyDescent="0.25">
      <c r="A36" s="42" t="s">
        <v>44</v>
      </c>
      <c r="B36" s="42">
        <v>1053</v>
      </c>
      <c r="C36" s="42" t="s">
        <v>71</v>
      </c>
      <c r="D36" s="43">
        <v>41456</v>
      </c>
      <c r="E36" s="43">
        <v>41463</v>
      </c>
      <c r="F36" s="42">
        <v>35</v>
      </c>
      <c r="G36" s="44">
        <v>35</v>
      </c>
      <c r="H36" s="45">
        <v>385</v>
      </c>
      <c r="I36" s="30"/>
    </row>
    <row r="37" spans="1:9" x14ac:dyDescent="0.25">
      <c r="A37" s="42" t="s">
        <v>44</v>
      </c>
      <c r="B37" s="42">
        <v>1054</v>
      </c>
      <c r="C37" s="42" t="s">
        <v>72</v>
      </c>
      <c r="D37" s="43">
        <v>41456</v>
      </c>
      <c r="E37" s="43">
        <v>41463</v>
      </c>
      <c r="F37" s="42">
        <v>35</v>
      </c>
      <c r="G37" s="44">
        <v>35</v>
      </c>
      <c r="H37" s="45">
        <v>385</v>
      </c>
      <c r="I37" s="30"/>
    </row>
    <row r="38" spans="1:9" x14ac:dyDescent="0.25">
      <c r="A38" s="42" t="s">
        <v>44</v>
      </c>
      <c r="B38" s="42">
        <v>1032</v>
      </c>
      <c r="C38" s="42" t="s">
        <v>73</v>
      </c>
      <c r="D38" s="43">
        <v>41456</v>
      </c>
      <c r="E38" s="43">
        <v>41463</v>
      </c>
      <c r="F38" s="42">
        <v>35</v>
      </c>
      <c r="G38" s="44">
        <v>37</v>
      </c>
      <c r="H38" s="45">
        <v>185</v>
      </c>
      <c r="I38" s="30"/>
    </row>
    <row r="39" spans="1:9" x14ac:dyDescent="0.25">
      <c r="A39" s="42" t="s">
        <v>74</v>
      </c>
      <c r="B39" s="42">
        <v>1089</v>
      </c>
      <c r="C39" s="42" t="s">
        <v>75</v>
      </c>
      <c r="D39" s="43">
        <v>41456</v>
      </c>
      <c r="E39" s="43">
        <v>41470</v>
      </c>
      <c r="F39" s="42">
        <v>20</v>
      </c>
      <c r="G39" s="44">
        <v>20</v>
      </c>
      <c r="H39" s="45">
        <v>400</v>
      </c>
      <c r="I39" s="30"/>
    </row>
    <row r="40" spans="1:9" x14ac:dyDescent="0.25">
      <c r="A40" s="42" t="s">
        <v>74</v>
      </c>
      <c r="B40" s="42">
        <v>1090</v>
      </c>
      <c r="C40" s="42" t="s">
        <v>76</v>
      </c>
      <c r="D40" s="43">
        <v>41456</v>
      </c>
      <c r="E40" s="43">
        <v>41470</v>
      </c>
      <c r="F40" s="42">
        <v>20</v>
      </c>
      <c r="G40" s="44">
        <v>20</v>
      </c>
      <c r="H40" s="45">
        <v>220</v>
      </c>
      <c r="I40" s="30"/>
    </row>
    <row r="41" spans="1:9" x14ac:dyDescent="0.25">
      <c r="A41" s="42" t="s">
        <v>74</v>
      </c>
      <c r="B41" s="42">
        <v>1091</v>
      </c>
      <c r="C41" s="42" t="s">
        <v>77</v>
      </c>
      <c r="D41" s="43">
        <v>41456</v>
      </c>
      <c r="E41" s="43">
        <v>41470</v>
      </c>
      <c r="F41" s="42">
        <v>20</v>
      </c>
      <c r="G41" s="44">
        <v>20</v>
      </c>
      <c r="H41" s="45">
        <v>300</v>
      </c>
      <c r="I41" s="30"/>
    </row>
    <row r="42" spans="1:9" x14ac:dyDescent="0.25">
      <c r="A42" s="42" t="s">
        <v>74</v>
      </c>
      <c r="B42" s="42">
        <v>1092</v>
      </c>
      <c r="C42" s="42" t="s">
        <v>78</v>
      </c>
      <c r="D42" s="43">
        <v>41456</v>
      </c>
      <c r="E42" s="43">
        <v>41470</v>
      </c>
      <c r="F42" s="42">
        <v>20</v>
      </c>
      <c r="G42" s="44">
        <v>20</v>
      </c>
      <c r="H42" s="45">
        <v>460</v>
      </c>
      <c r="I42" s="30"/>
    </row>
    <row r="43" spans="1:9" x14ac:dyDescent="0.25">
      <c r="A43" s="42" t="s">
        <v>74</v>
      </c>
      <c r="B43" s="42">
        <v>1093</v>
      </c>
      <c r="C43" s="42" t="s">
        <v>79</v>
      </c>
      <c r="D43" s="43">
        <v>41456</v>
      </c>
      <c r="E43" s="43">
        <v>41470</v>
      </c>
      <c r="F43" s="42">
        <v>20</v>
      </c>
      <c r="G43" s="44">
        <v>20</v>
      </c>
      <c r="H43" s="45">
        <v>500</v>
      </c>
      <c r="I43" s="30"/>
    </row>
    <row r="44" spans="1:9" x14ac:dyDescent="0.25">
      <c r="A44" s="42" t="s">
        <v>74</v>
      </c>
      <c r="B44" s="42">
        <v>1094</v>
      </c>
      <c r="C44" s="42" t="s">
        <v>20</v>
      </c>
      <c r="D44" s="43">
        <v>41456</v>
      </c>
      <c r="E44" s="43">
        <v>41470</v>
      </c>
      <c r="F44" s="42">
        <v>20</v>
      </c>
      <c r="G44" s="44">
        <v>20</v>
      </c>
      <c r="H44" s="45">
        <v>440</v>
      </c>
      <c r="I44" s="30"/>
    </row>
    <row r="45" spans="1:9" x14ac:dyDescent="0.25">
      <c r="A45" s="42" t="s">
        <v>80</v>
      </c>
      <c r="B45" s="42">
        <v>1007</v>
      </c>
      <c r="C45" s="42" t="s">
        <v>81</v>
      </c>
      <c r="D45" s="43">
        <v>41456</v>
      </c>
      <c r="E45" s="43">
        <v>41477</v>
      </c>
      <c r="F45" s="42">
        <v>30</v>
      </c>
      <c r="G45" s="44">
        <v>28</v>
      </c>
      <c r="H45" s="45">
        <v>280</v>
      </c>
      <c r="I45" s="30"/>
    </row>
    <row r="46" spans="1:9" x14ac:dyDescent="0.25">
      <c r="A46" s="42" t="s">
        <v>80</v>
      </c>
      <c r="B46" s="42">
        <v>1099</v>
      </c>
      <c r="C46" s="42" t="s">
        <v>15</v>
      </c>
      <c r="D46" s="43">
        <v>41456</v>
      </c>
      <c r="E46" s="43">
        <v>41477</v>
      </c>
      <c r="F46" s="42">
        <v>30</v>
      </c>
      <c r="G46" s="44">
        <v>20</v>
      </c>
      <c r="H46" s="45">
        <v>380</v>
      </c>
      <c r="I46" s="30"/>
    </row>
    <row r="47" spans="1:9" x14ac:dyDescent="0.25">
      <c r="A47" s="42" t="s">
        <v>80</v>
      </c>
      <c r="B47" s="42">
        <v>1100</v>
      </c>
      <c r="C47" s="42" t="s">
        <v>14</v>
      </c>
      <c r="D47" s="43">
        <v>41456</v>
      </c>
      <c r="E47" s="43">
        <v>41477</v>
      </c>
      <c r="F47" s="42">
        <v>30</v>
      </c>
      <c r="G47" s="44">
        <v>0</v>
      </c>
      <c r="H47" s="45">
        <v>0</v>
      </c>
      <c r="I47" s="30"/>
    </row>
    <row r="48" spans="1:9" x14ac:dyDescent="0.25">
      <c r="A48" s="42" t="s">
        <v>80</v>
      </c>
      <c r="B48" s="42">
        <v>1008</v>
      </c>
      <c r="C48" s="42" t="s">
        <v>82</v>
      </c>
      <c r="D48" s="43">
        <v>41456</v>
      </c>
      <c r="E48" s="43">
        <v>41477</v>
      </c>
      <c r="F48" s="42">
        <v>15</v>
      </c>
      <c r="G48" s="44">
        <v>15</v>
      </c>
      <c r="H48" s="45">
        <v>225</v>
      </c>
      <c r="I48" s="30"/>
    </row>
    <row r="49" spans="1:9" x14ac:dyDescent="0.25">
      <c r="A49" s="42" t="s">
        <v>80</v>
      </c>
      <c r="B49" s="42">
        <v>1009</v>
      </c>
      <c r="C49" s="42" t="s">
        <v>83</v>
      </c>
      <c r="D49" s="43">
        <v>41456</v>
      </c>
      <c r="E49" s="43">
        <v>41477</v>
      </c>
      <c r="F49" s="42">
        <v>15</v>
      </c>
      <c r="G49" s="44">
        <v>15</v>
      </c>
      <c r="H49" s="45">
        <v>375</v>
      </c>
      <c r="I49" s="30"/>
    </row>
    <row r="50" spans="1:9" x14ac:dyDescent="0.25">
      <c r="A50" s="42" t="s">
        <v>80</v>
      </c>
      <c r="B50" s="42">
        <v>1010</v>
      </c>
      <c r="C50" s="42" t="s">
        <v>84</v>
      </c>
      <c r="D50" s="43">
        <v>41456</v>
      </c>
      <c r="E50" s="43">
        <v>41477</v>
      </c>
      <c r="F50" s="42">
        <v>10</v>
      </c>
      <c r="G50" s="44">
        <v>10</v>
      </c>
      <c r="H50" s="45">
        <v>300</v>
      </c>
      <c r="I50" s="30"/>
    </row>
    <row r="51" spans="1:9" x14ac:dyDescent="0.25">
      <c r="A51" s="42" t="s">
        <v>80</v>
      </c>
      <c r="B51" s="42">
        <v>1101</v>
      </c>
      <c r="C51" s="42" t="s">
        <v>13</v>
      </c>
      <c r="D51" s="43">
        <v>41456</v>
      </c>
      <c r="E51" s="43">
        <v>41477</v>
      </c>
      <c r="F51" s="42">
        <v>20</v>
      </c>
      <c r="G51" s="44">
        <v>20</v>
      </c>
      <c r="H51" s="45">
        <v>360</v>
      </c>
      <c r="I51" s="30"/>
    </row>
    <row r="52" spans="1:9" x14ac:dyDescent="0.25">
      <c r="A52" s="42" t="s">
        <v>80</v>
      </c>
      <c r="B52" s="42">
        <v>1102</v>
      </c>
      <c r="C52" s="42" t="s">
        <v>12</v>
      </c>
      <c r="D52" s="43">
        <v>41456</v>
      </c>
      <c r="E52" s="43">
        <v>41477</v>
      </c>
      <c r="F52" s="42">
        <v>25</v>
      </c>
      <c r="G52" s="44">
        <v>25</v>
      </c>
      <c r="H52" s="45">
        <v>450</v>
      </c>
      <c r="I52" s="30"/>
    </row>
    <row r="53" spans="1:9" x14ac:dyDescent="0.25">
      <c r="A53" s="42" t="s">
        <v>80</v>
      </c>
      <c r="B53" s="42">
        <v>1103</v>
      </c>
      <c r="C53" s="42" t="s">
        <v>11</v>
      </c>
      <c r="D53" s="43">
        <v>41456</v>
      </c>
      <c r="E53" s="43">
        <v>41477</v>
      </c>
      <c r="F53" s="42">
        <v>25</v>
      </c>
      <c r="G53" s="44">
        <v>25</v>
      </c>
      <c r="H53" s="45">
        <v>375</v>
      </c>
      <c r="I53" s="30"/>
    </row>
    <row r="54" spans="1:9" x14ac:dyDescent="0.25">
      <c r="A54" s="42" t="s">
        <v>80</v>
      </c>
      <c r="B54" s="42">
        <v>1104</v>
      </c>
      <c r="C54" s="42" t="s">
        <v>10</v>
      </c>
      <c r="D54" s="43">
        <v>41456</v>
      </c>
      <c r="E54" s="43">
        <v>41477</v>
      </c>
      <c r="F54" s="42">
        <v>10</v>
      </c>
      <c r="G54" s="44">
        <v>10</v>
      </c>
      <c r="H54" s="45">
        <v>250</v>
      </c>
      <c r="I54" s="30"/>
    </row>
    <row r="55" spans="1:9" x14ac:dyDescent="0.25">
      <c r="A55" s="42" t="s">
        <v>80</v>
      </c>
      <c r="B55" s="42">
        <v>1105</v>
      </c>
      <c r="C55" s="42" t="s">
        <v>9</v>
      </c>
      <c r="D55" s="43">
        <v>41456</v>
      </c>
      <c r="E55" s="43">
        <v>41477</v>
      </c>
      <c r="F55" s="42">
        <v>15</v>
      </c>
      <c r="G55" s="44">
        <v>15</v>
      </c>
      <c r="H55" s="45">
        <v>300</v>
      </c>
      <c r="I55" s="30"/>
    </row>
    <row r="56" spans="1:9" x14ac:dyDescent="0.25">
      <c r="A56" s="42" t="s">
        <v>85</v>
      </c>
      <c r="B56" s="42">
        <v>1005</v>
      </c>
      <c r="C56" s="42" t="s">
        <v>86</v>
      </c>
      <c r="D56" s="43">
        <v>41459</v>
      </c>
      <c r="E56" s="43">
        <v>41473</v>
      </c>
      <c r="F56" s="42">
        <v>20</v>
      </c>
      <c r="G56" s="44">
        <v>18</v>
      </c>
      <c r="H56" s="45">
        <v>234</v>
      </c>
      <c r="I56" s="30"/>
    </row>
    <row r="57" spans="1:9" x14ac:dyDescent="0.25">
      <c r="A57" s="42" t="s">
        <v>85</v>
      </c>
      <c r="B57" s="42">
        <v>1001</v>
      </c>
      <c r="C57" s="42" t="s">
        <v>87</v>
      </c>
      <c r="D57" s="43">
        <v>41459</v>
      </c>
      <c r="E57" s="43">
        <v>41473</v>
      </c>
      <c r="F57" s="42">
        <v>5</v>
      </c>
      <c r="G57" s="44">
        <v>5</v>
      </c>
      <c r="H57" s="45">
        <v>75</v>
      </c>
      <c r="I57" s="30"/>
    </row>
    <row r="58" spans="1:9" x14ac:dyDescent="0.25">
      <c r="A58" s="42" t="s">
        <v>85</v>
      </c>
      <c r="B58" s="42">
        <v>1002</v>
      </c>
      <c r="C58" s="42" t="s">
        <v>88</v>
      </c>
      <c r="D58" s="43">
        <v>41459</v>
      </c>
      <c r="E58" s="43">
        <v>41473</v>
      </c>
      <c r="F58" s="42">
        <v>20</v>
      </c>
      <c r="G58" s="44">
        <v>20</v>
      </c>
      <c r="H58" s="45">
        <v>500</v>
      </c>
      <c r="I58" s="30"/>
    </row>
    <row r="59" spans="1:9" x14ac:dyDescent="0.25">
      <c r="A59" s="42" t="s">
        <v>85</v>
      </c>
      <c r="B59" s="42">
        <v>1004</v>
      </c>
      <c r="C59" s="42" t="s">
        <v>89</v>
      </c>
      <c r="D59" s="43">
        <v>41459</v>
      </c>
      <c r="E59" s="43">
        <v>41473</v>
      </c>
      <c r="F59" s="42">
        <v>20</v>
      </c>
      <c r="G59" s="44">
        <v>20</v>
      </c>
      <c r="H59" s="45">
        <v>200</v>
      </c>
      <c r="I59" s="30"/>
    </row>
    <row r="60" spans="1:9" x14ac:dyDescent="0.25">
      <c r="A60" s="42" t="s">
        <v>85</v>
      </c>
      <c r="B60" s="42">
        <v>1006</v>
      </c>
      <c r="C60" s="42" t="s">
        <v>90</v>
      </c>
      <c r="D60" s="43">
        <v>41459</v>
      </c>
      <c r="E60" s="43">
        <v>41473</v>
      </c>
      <c r="F60" s="42">
        <v>15</v>
      </c>
      <c r="G60" s="44">
        <v>15</v>
      </c>
      <c r="H60" s="45">
        <v>255</v>
      </c>
      <c r="I60" s="30"/>
    </row>
    <row r="61" spans="1:9" x14ac:dyDescent="0.25">
      <c r="A61" s="42" t="s">
        <v>85</v>
      </c>
      <c r="B61" s="42">
        <v>1003</v>
      </c>
      <c r="C61" s="42" t="s">
        <v>91</v>
      </c>
      <c r="D61" s="43">
        <v>41459</v>
      </c>
      <c r="E61" s="43">
        <v>41473</v>
      </c>
      <c r="F61" s="42">
        <v>15</v>
      </c>
      <c r="G61" s="44">
        <v>20</v>
      </c>
      <c r="H61" s="45">
        <v>280</v>
      </c>
      <c r="I61" s="30"/>
    </row>
    <row r="62" spans="1:9" x14ac:dyDescent="0.25">
      <c r="A62" s="42" t="s">
        <v>92</v>
      </c>
      <c r="B62" s="42">
        <v>1007</v>
      </c>
      <c r="C62" s="42" t="s">
        <v>81</v>
      </c>
      <c r="D62" s="43">
        <v>41466</v>
      </c>
      <c r="E62" s="43">
        <v>41487</v>
      </c>
      <c r="F62" s="42">
        <v>30</v>
      </c>
      <c r="G62" s="44">
        <v>28</v>
      </c>
      <c r="H62" s="45">
        <v>280</v>
      </c>
      <c r="I62" s="30"/>
    </row>
    <row r="63" spans="1:9" x14ac:dyDescent="0.25">
      <c r="A63" s="42" t="s">
        <v>92</v>
      </c>
      <c r="B63" s="42">
        <v>1008</v>
      </c>
      <c r="C63" s="42" t="s">
        <v>82</v>
      </c>
      <c r="D63" s="43">
        <v>41466</v>
      </c>
      <c r="E63" s="43">
        <v>41487</v>
      </c>
      <c r="F63" s="42">
        <v>15</v>
      </c>
      <c r="G63" s="44">
        <v>15</v>
      </c>
      <c r="H63" s="45">
        <v>225</v>
      </c>
      <c r="I63" s="30"/>
    </row>
    <row r="64" spans="1:9" x14ac:dyDescent="0.25">
      <c r="A64" s="42" t="s">
        <v>92</v>
      </c>
      <c r="B64" s="42">
        <v>1009</v>
      </c>
      <c r="C64" s="42" t="s">
        <v>83</v>
      </c>
      <c r="D64" s="43">
        <v>41466</v>
      </c>
      <c r="E64" s="43">
        <v>41487</v>
      </c>
      <c r="F64" s="42">
        <v>15</v>
      </c>
      <c r="G64" s="44">
        <v>15</v>
      </c>
      <c r="H64" s="45">
        <v>375</v>
      </c>
      <c r="I64" s="30"/>
    </row>
    <row r="65" spans="1:9" x14ac:dyDescent="0.25">
      <c r="A65" s="42" t="s">
        <v>92</v>
      </c>
      <c r="B65" s="42">
        <v>1010</v>
      </c>
      <c r="C65" s="42" t="s">
        <v>84</v>
      </c>
      <c r="D65" s="43">
        <v>41466</v>
      </c>
      <c r="E65" s="43">
        <v>41487</v>
      </c>
      <c r="F65" s="42">
        <v>10</v>
      </c>
      <c r="G65" s="44">
        <v>10</v>
      </c>
      <c r="H65" s="45">
        <v>300</v>
      </c>
      <c r="I65" s="30"/>
    </row>
    <row r="66" spans="1:9" x14ac:dyDescent="0.25">
      <c r="A66" s="42" t="s">
        <v>93</v>
      </c>
      <c r="B66" s="42">
        <v>1015</v>
      </c>
      <c r="C66" s="42" t="s">
        <v>4</v>
      </c>
      <c r="D66" s="43">
        <v>41471</v>
      </c>
      <c r="E66" s="43">
        <v>41478</v>
      </c>
      <c r="F66" s="42">
        <v>25</v>
      </c>
      <c r="G66" s="44">
        <v>20</v>
      </c>
      <c r="H66" s="45">
        <v>240</v>
      </c>
      <c r="I66" s="30"/>
    </row>
    <row r="67" spans="1:9" x14ac:dyDescent="0.25">
      <c r="A67" s="42" t="s">
        <v>93</v>
      </c>
      <c r="B67" s="42">
        <v>1011</v>
      </c>
      <c r="C67" s="42" t="s">
        <v>8</v>
      </c>
      <c r="D67" s="43">
        <v>41471</v>
      </c>
      <c r="E67" s="43">
        <v>41478</v>
      </c>
      <c r="F67" s="42">
        <v>25</v>
      </c>
      <c r="G67" s="44">
        <v>25</v>
      </c>
      <c r="H67" s="45">
        <v>300</v>
      </c>
      <c r="I67" s="30"/>
    </row>
    <row r="68" spans="1:9" x14ac:dyDescent="0.25">
      <c r="A68" s="42" t="s">
        <v>93</v>
      </c>
      <c r="B68" s="42">
        <v>1012</v>
      </c>
      <c r="C68" s="42" t="s">
        <v>7</v>
      </c>
      <c r="D68" s="43">
        <v>41471</v>
      </c>
      <c r="E68" s="43">
        <v>41478</v>
      </c>
      <c r="F68" s="42">
        <v>25</v>
      </c>
      <c r="G68" s="44">
        <v>25</v>
      </c>
      <c r="H68" s="45">
        <v>300</v>
      </c>
      <c r="I68" s="30"/>
    </row>
    <row r="69" spans="1:9" x14ac:dyDescent="0.25">
      <c r="A69" s="42" t="s">
        <v>93</v>
      </c>
      <c r="B69" s="42">
        <v>1013</v>
      </c>
      <c r="C69" s="42" t="s">
        <v>6</v>
      </c>
      <c r="D69" s="43">
        <v>41471</v>
      </c>
      <c r="E69" s="43">
        <v>41478</v>
      </c>
      <c r="F69" s="42">
        <v>25</v>
      </c>
      <c r="G69" s="44">
        <v>25</v>
      </c>
      <c r="H69" s="45">
        <v>300</v>
      </c>
      <c r="I69" s="30"/>
    </row>
    <row r="70" spans="1:9" x14ac:dyDescent="0.25">
      <c r="A70" s="42" t="s">
        <v>93</v>
      </c>
      <c r="B70" s="42">
        <v>1014</v>
      </c>
      <c r="C70" s="42" t="s">
        <v>5</v>
      </c>
      <c r="D70" s="43">
        <v>41471</v>
      </c>
      <c r="E70" s="43">
        <v>41478</v>
      </c>
      <c r="F70" s="42">
        <v>25</v>
      </c>
      <c r="G70" s="44">
        <v>25</v>
      </c>
      <c r="H70" s="45">
        <v>300</v>
      </c>
      <c r="I70" s="30"/>
    </row>
    <row r="71" spans="1:9" x14ac:dyDescent="0.25">
      <c r="A71" s="42" t="s">
        <v>93</v>
      </c>
      <c r="B71" s="42">
        <v>1016</v>
      </c>
      <c r="C71" s="42" t="s">
        <v>3</v>
      </c>
      <c r="D71" s="43">
        <v>41471</v>
      </c>
      <c r="E71" s="43">
        <v>41478</v>
      </c>
      <c r="F71" s="42">
        <v>25</v>
      </c>
      <c r="G71" s="44">
        <v>25</v>
      </c>
      <c r="H71" s="45">
        <v>300</v>
      </c>
      <c r="I71" s="30"/>
    </row>
    <row r="72" spans="1:9" x14ac:dyDescent="0.25">
      <c r="A72" s="42" t="s">
        <v>93</v>
      </c>
      <c r="B72" s="42">
        <v>1017</v>
      </c>
      <c r="C72" s="42" t="s">
        <v>2</v>
      </c>
      <c r="D72" s="43">
        <v>41471</v>
      </c>
      <c r="E72" s="43">
        <v>41478</v>
      </c>
      <c r="F72" s="42">
        <v>25</v>
      </c>
      <c r="G72" s="44">
        <v>25</v>
      </c>
      <c r="H72" s="45">
        <v>300</v>
      </c>
      <c r="I72" s="30"/>
    </row>
    <row r="73" spans="1:9" x14ac:dyDescent="0.25">
      <c r="A73" s="42" t="s">
        <v>93</v>
      </c>
      <c r="B73" s="42">
        <v>1018</v>
      </c>
      <c r="C73" s="42" t="s">
        <v>1</v>
      </c>
      <c r="D73" s="43">
        <v>41471</v>
      </c>
      <c r="E73" s="43">
        <v>41478</v>
      </c>
      <c r="F73" s="42">
        <v>25</v>
      </c>
      <c r="G73" s="44">
        <v>25</v>
      </c>
      <c r="H73" s="45">
        <v>300</v>
      </c>
      <c r="I73" s="30"/>
    </row>
    <row r="74" spans="1:9" x14ac:dyDescent="0.25">
      <c r="A74" s="42" t="s">
        <v>93</v>
      </c>
      <c r="B74" s="42">
        <v>1019</v>
      </c>
      <c r="C74" s="42" t="s">
        <v>0</v>
      </c>
      <c r="D74" s="43">
        <v>41471</v>
      </c>
      <c r="E74" s="43">
        <v>41478</v>
      </c>
      <c r="F74" s="42">
        <v>25</v>
      </c>
      <c r="G74" s="44">
        <v>25</v>
      </c>
      <c r="H74" s="45">
        <v>300</v>
      </c>
      <c r="I74" s="30"/>
    </row>
    <row r="75" spans="1:9" x14ac:dyDescent="0.25">
      <c r="A75" s="42" t="s">
        <v>94</v>
      </c>
      <c r="B75" s="42">
        <v>1020</v>
      </c>
      <c r="C75" s="42" t="s">
        <v>95</v>
      </c>
      <c r="D75" s="43">
        <v>41478</v>
      </c>
      <c r="E75" s="43">
        <v>41483</v>
      </c>
      <c r="F75" s="42">
        <v>100</v>
      </c>
      <c r="G75" s="44">
        <v>100</v>
      </c>
      <c r="H75" s="45">
        <v>2000</v>
      </c>
      <c r="I75" s="30"/>
    </row>
    <row r="76" spans="1:9" x14ac:dyDescent="0.25">
      <c r="A76" s="42" t="s">
        <v>94</v>
      </c>
      <c r="B76" s="42">
        <v>1021</v>
      </c>
      <c r="C76" s="42" t="s">
        <v>96</v>
      </c>
      <c r="D76" s="43">
        <v>41478</v>
      </c>
      <c r="E76" s="43">
        <v>41483</v>
      </c>
      <c r="F76" s="42">
        <v>100</v>
      </c>
      <c r="G76" s="44">
        <v>100</v>
      </c>
      <c r="H76" s="45">
        <v>1900</v>
      </c>
      <c r="I76" s="30"/>
    </row>
    <row r="77" spans="1:9" x14ac:dyDescent="0.25">
      <c r="A77" s="42" t="s">
        <v>94</v>
      </c>
      <c r="B77" s="42">
        <v>1022</v>
      </c>
      <c r="C77" s="42" t="s">
        <v>97</v>
      </c>
      <c r="D77" s="43">
        <v>41478</v>
      </c>
      <c r="E77" s="43">
        <v>41483</v>
      </c>
      <c r="F77" s="42">
        <v>50</v>
      </c>
      <c r="G77" s="44">
        <v>50</v>
      </c>
      <c r="H77" s="45">
        <v>1050</v>
      </c>
      <c r="I77" s="30"/>
    </row>
    <row r="78" spans="1:9" x14ac:dyDescent="0.25">
      <c r="A78" s="42" t="s">
        <v>94</v>
      </c>
      <c r="B78" s="42">
        <v>1023</v>
      </c>
      <c r="C78" s="42" t="s">
        <v>98</v>
      </c>
      <c r="D78" s="43">
        <v>41478</v>
      </c>
      <c r="E78" s="43">
        <v>41483</v>
      </c>
      <c r="F78" s="42">
        <v>50</v>
      </c>
      <c r="G78" s="44">
        <v>75</v>
      </c>
      <c r="H78" s="45">
        <v>1200</v>
      </c>
      <c r="I78" s="30"/>
    </row>
    <row r="79" spans="1:9" x14ac:dyDescent="0.25">
      <c r="A79" s="42" t="s">
        <v>94</v>
      </c>
      <c r="B79" s="42">
        <v>1024</v>
      </c>
      <c r="C79" s="42" t="s">
        <v>99</v>
      </c>
      <c r="D79" s="43">
        <v>41478</v>
      </c>
      <c r="E79" s="43">
        <v>41483</v>
      </c>
      <c r="F79" s="42">
        <v>50</v>
      </c>
      <c r="G79" s="44">
        <v>50</v>
      </c>
      <c r="H79" s="45">
        <v>700</v>
      </c>
      <c r="I79" s="30"/>
    </row>
    <row r="80" spans="1:9" x14ac:dyDescent="0.25">
      <c r="A80" s="42" t="s">
        <v>94</v>
      </c>
      <c r="B80" s="42">
        <v>1025</v>
      </c>
      <c r="C80" s="42" t="s">
        <v>100</v>
      </c>
      <c r="D80" s="43">
        <v>41478</v>
      </c>
      <c r="E80" s="43">
        <v>41483</v>
      </c>
      <c r="F80" s="42">
        <v>50</v>
      </c>
      <c r="G80" s="44">
        <v>50</v>
      </c>
      <c r="H80" s="45">
        <v>1200</v>
      </c>
      <c r="I80" s="30"/>
    </row>
    <row r="81" spans="1:9" x14ac:dyDescent="0.25">
      <c r="A81" s="42" t="s">
        <v>101</v>
      </c>
      <c r="B81" s="42">
        <v>1055</v>
      </c>
      <c r="C81" s="42" t="s">
        <v>102</v>
      </c>
      <c r="D81" s="43">
        <v>41484</v>
      </c>
      <c r="E81" s="43">
        <v>41498</v>
      </c>
      <c r="F81" s="42">
        <v>25</v>
      </c>
      <c r="G81" s="44">
        <v>25</v>
      </c>
      <c r="H81" s="45">
        <v>106.25</v>
      </c>
      <c r="I81" s="30"/>
    </row>
    <row r="82" spans="1:9" x14ac:dyDescent="0.25">
      <c r="A82" s="42" t="s">
        <v>101</v>
      </c>
      <c r="B82" s="42">
        <v>1056</v>
      </c>
      <c r="C82" s="42" t="s">
        <v>103</v>
      </c>
      <c r="D82" s="43">
        <v>41484</v>
      </c>
      <c r="E82" s="43">
        <v>41498</v>
      </c>
      <c r="F82" s="42">
        <v>25</v>
      </c>
      <c r="G82" s="44">
        <v>25</v>
      </c>
      <c r="H82" s="45">
        <v>106.25</v>
      </c>
      <c r="I82" s="30"/>
    </row>
    <row r="83" spans="1:9" x14ac:dyDescent="0.25">
      <c r="A83" s="42" t="s">
        <v>101</v>
      </c>
      <c r="B83" s="42">
        <v>1057</v>
      </c>
      <c r="C83" s="42" t="s">
        <v>104</v>
      </c>
      <c r="D83" s="43">
        <v>41484</v>
      </c>
      <c r="E83" s="43">
        <v>41498</v>
      </c>
      <c r="F83" s="42">
        <v>25</v>
      </c>
      <c r="G83" s="44">
        <v>25</v>
      </c>
      <c r="H83" s="45">
        <v>106.25</v>
      </c>
      <c r="I83" s="30"/>
    </row>
    <row r="84" spans="1:9" x14ac:dyDescent="0.25">
      <c r="A84" s="42" t="s">
        <v>101</v>
      </c>
      <c r="B84" s="42">
        <v>1058</v>
      </c>
      <c r="C84" s="42" t="s">
        <v>105</v>
      </c>
      <c r="D84" s="43">
        <v>41484</v>
      </c>
      <c r="E84" s="43">
        <v>41498</v>
      </c>
      <c r="F84" s="42">
        <v>25</v>
      </c>
      <c r="G84" s="44">
        <v>25</v>
      </c>
      <c r="H84" s="45">
        <v>106.25</v>
      </c>
      <c r="I84" s="30"/>
    </row>
    <row r="85" spans="1:9" x14ac:dyDescent="0.25">
      <c r="A85" s="42" t="s">
        <v>101</v>
      </c>
      <c r="B85" s="42">
        <v>1059</v>
      </c>
      <c r="C85" s="42" t="s">
        <v>106</v>
      </c>
      <c r="D85" s="43">
        <v>41484</v>
      </c>
      <c r="E85" s="43">
        <v>41498</v>
      </c>
      <c r="F85" s="42">
        <v>25</v>
      </c>
      <c r="G85" s="44">
        <v>25</v>
      </c>
      <c r="H85" s="45">
        <v>106.25</v>
      </c>
      <c r="I85" s="30"/>
    </row>
    <row r="86" spans="1:9" x14ac:dyDescent="0.25">
      <c r="A86" s="42" t="s">
        <v>101</v>
      </c>
      <c r="B86" s="42">
        <v>1060</v>
      </c>
      <c r="C86" s="42" t="s">
        <v>107</v>
      </c>
      <c r="D86" s="43">
        <v>41484</v>
      </c>
      <c r="E86" s="43">
        <v>41498</v>
      </c>
      <c r="F86" s="42">
        <v>25</v>
      </c>
      <c r="G86" s="44">
        <v>25</v>
      </c>
      <c r="H86" s="45">
        <v>106.25</v>
      </c>
      <c r="I86" s="30"/>
    </row>
    <row r="87" spans="1:9" x14ac:dyDescent="0.25">
      <c r="A87" s="42" t="s">
        <v>101</v>
      </c>
      <c r="B87" s="42">
        <v>1061</v>
      </c>
      <c r="C87" s="42" t="s">
        <v>108</v>
      </c>
      <c r="D87" s="43">
        <v>41484</v>
      </c>
      <c r="E87" s="43">
        <v>41498</v>
      </c>
      <c r="F87" s="42">
        <v>25</v>
      </c>
      <c r="G87" s="44">
        <v>25</v>
      </c>
      <c r="H87" s="45">
        <v>106.25</v>
      </c>
      <c r="I87" s="30"/>
    </row>
    <row r="88" spans="1:9" x14ac:dyDescent="0.25">
      <c r="A88" s="42" t="s">
        <v>101</v>
      </c>
      <c r="B88" s="42">
        <v>1062</v>
      </c>
      <c r="C88" s="42" t="s">
        <v>109</v>
      </c>
      <c r="D88" s="43">
        <v>41484</v>
      </c>
      <c r="E88" s="43">
        <v>41498</v>
      </c>
      <c r="F88" s="42">
        <v>25</v>
      </c>
      <c r="G88" s="44">
        <v>25</v>
      </c>
      <c r="H88" s="45">
        <v>106.25</v>
      </c>
      <c r="I88" s="30"/>
    </row>
    <row r="89" spans="1:9" x14ac:dyDescent="0.25">
      <c r="A89" s="42" t="s">
        <v>101</v>
      </c>
      <c r="B89" s="42">
        <v>1063</v>
      </c>
      <c r="C89" s="42" t="s">
        <v>110</v>
      </c>
      <c r="D89" s="43">
        <v>41484</v>
      </c>
      <c r="E89" s="43">
        <v>41498</v>
      </c>
      <c r="F89" s="42">
        <v>25</v>
      </c>
      <c r="G89" s="44">
        <v>25</v>
      </c>
      <c r="H89" s="45">
        <v>106.25</v>
      </c>
      <c r="I89" s="30"/>
    </row>
    <row r="90" spans="1:9" x14ac:dyDescent="0.25">
      <c r="A90" s="42" t="s">
        <v>101</v>
      </c>
      <c r="B90" s="42">
        <v>1064</v>
      </c>
      <c r="C90" s="42" t="s">
        <v>111</v>
      </c>
      <c r="D90" s="43">
        <v>41484</v>
      </c>
      <c r="E90" s="43">
        <v>41498</v>
      </c>
      <c r="F90" s="42">
        <v>25</v>
      </c>
      <c r="G90" s="44">
        <v>25</v>
      </c>
      <c r="H90" s="45">
        <v>106.25</v>
      </c>
      <c r="I90" s="30"/>
    </row>
    <row r="91" spans="1:9" x14ac:dyDescent="0.25">
      <c r="A91" s="42" t="s">
        <v>101</v>
      </c>
      <c r="B91" s="42">
        <v>1065</v>
      </c>
      <c r="C91" s="42" t="s">
        <v>112</v>
      </c>
      <c r="D91" s="43">
        <v>41484</v>
      </c>
      <c r="E91" s="43">
        <v>41498</v>
      </c>
      <c r="F91" s="42">
        <v>25</v>
      </c>
      <c r="G91" s="44">
        <v>25</v>
      </c>
      <c r="H91" s="45">
        <v>106.25</v>
      </c>
      <c r="I91" s="30"/>
    </row>
    <row r="92" spans="1:9" x14ac:dyDescent="0.25">
      <c r="A92" s="42" t="s">
        <v>101</v>
      </c>
      <c r="B92" s="42">
        <v>1066</v>
      </c>
      <c r="C92" s="42" t="s">
        <v>113</v>
      </c>
      <c r="D92" s="43">
        <v>41484</v>
      </c>
      <c r="E92" s="43">
        <v>41498</v>
      </c>
      <c r="F92" s="42">
        <v>25</v>
      </c>
      <c r="G92" s="44">
        <v>25</v>
      </c>
      <c r="H92" s="45">
        <v>106.25</v>
      </c>
      <c r="I92" s="30"/>
    </row>
    <row r="93" spans="1:9" x14ac:dyDescent="0.25">
      <c r="A93" s="42" t="s">
        <v>101</v>
      </c>
      <c r="B93" s="42">
        <v>1067</v>
      </c>
      <c r="C93" s="42" t="s">
        <v>114</v>
      </c>
      <c r="D93" s="43">
        <v>41484</v>
      </c>
      <c r="E93" s="43">
        <v>41498</v>
      </c>
      <c r="F93" s="42">
        <v>25</v>
      </c>
      <c r="G93" s="44">
        <v>25</v>
      </c>
      <c r="H93" s="45">
        <v>106.25</v>
      </c>
      <c r="I93" s="30"/>
    </row>
    <row r="94" spans="1:9" x14ac:dyDescent="0.25">
      <c r="A94" s="42" t="s">
        <v>101</v>
      </c>
      <c r="B94" s="42">
        <v>1068</v>
      </c>
      <c r="C94" s="42" t="s">
        <v>115</v>
      </c>
      <c r="D94" s="43">
        <v>41484</v>
      </c>
      <c r="E94" s="43">
        <v>41498</v>
      </c>
      <c r="F94" s="42">
        <v>25</v>
      </c>
      <c r="G94" s="44">
        <v>25</v>
      </c>
      <c r="H94" s="45">
        <v>106.25</v>
      </c>
      <c r="I94" s="30"/>
    </row>
    <row r="95" spans="1:9" x14ac:dyDescent="0.25">
      <c r="A95" s="42" t="s">
        <v>101</v>
      </c>
      <c r="B95" s="42">
        <v>1069</v>
      </c>
      <c r="C95" s="42" t="s">
        <v>116</v>
      </c>
      <c r="D95" s="43">
        <v>41484</v>
      </c>
      <c r="E95" s="43">
        <v>41498</v>
      </c>
      <c r="F95" s="42">
        <v>25</v>
      </c>
      <c r="G95" s="44">
        <v>25</v>
      </c>
      <c r="H95" s="45">
        <v>106.25</v>
      </c>
      <c r="I95" s="30"/>
    </row>
    <row r="96" spans="1:9" x14ac:dyDescent="0.25">
      <c r="A96" s="42" t="s">
        <v>101</v>
      </c>
      <c r="B96" s="42">
        <v>1070</v>
      </c>
      <c r="C96" s="42" t="s">
        <v>117</v>
      </c>
      <c r="D96" s="43">
        <v>41484</v>
      </c>
      <c r="E96" s="43">
        <v>41498</v>
      </c>
      <c r="F96" s="42">
        <v>25</v>
      </c>
      <c r="G96" s="44">
        <v>25</v>
      </c>
      <c r="H96" s="45">
        <v>106.25</v>
      </c>
      <c r="I96" s="30"/>
    </row>
    <row r="97" spans="1:9" x14ac:dyDescent="0.25">
      <c r="A97" s="42" t="s">
        <v>101</v>
      </c>
      <c r="B97" s="42">
        <v>1071</v>
      </c>
      <c r="C97" s="42" t="s">
        <v>118</v>
      </c>
      <c r="D97" s="43">
        <v>41484</v>
      </c>
      <c r="E97" s="43">
        <v>41498</v>
      </c>
      <c r="F97" s="42">
        <v>25</v>
      </c>
      <c r="G97" s="44">
        <v>25</v>
      </c>
      <c r="H97" s="45">
        <v>106.25</v>
      </c>
      <c r="I97" s="30"/>
    </row>
    <row r="98" spans="1:9" x14ac:dyDescent="0.25">
      <c r="A98" s="42" t="s">
        <v>101</v>
      </c>
      <c r="B98" s="42">
        <v>1072</v>
      </c>
      <c r="C98" s="42" t="s">
        <v>119</v>
      </c>
      <c r="D98" s="43">
        <v>41484</v>
      </c>
      <c r="E98" s="43">
        <v>41498</v>
      </c>
      <c r="F98" s="42">
        <v>25</v>
      </c>
      <c r="G98" s="44">
        <v>25</v>
      </c>
      <c r="H98" s="45">
        <v>106.25</v>
      </c>
      <c r="I98" s="30"/>
    </row>
    <row r="99" spans="1:9" x14ac:dyDescent="0.25">
      <c r="A99" s="42" t="s">
        <v>101</v>
      </c>
      <c r="B99" s="42">
        <v>1073</v>
      </c>
      <c r="C99" s="42" t="s">
        <v>120</v>
      </c>
      <c r="D99" s="43">
        <v>41484</v>
      </c>
      <c r="E99" s="43">
        <v>41498</v>
      </c>
      <c r="F99" s="42">
        <v>25</v>
      </c>
      <c r="G99" s="44">
        <v>25</v>
      </c>
      <c r="H99" s="45">
        <v>106.25</v>
      </c>
      <c r="I99" s="30"/>
    </row>
    <row r="100" spans="1:9" x14ac:dyDescent="0.25">
      <c r="A100" s="42" t="s">
        <v>101</v>
      </c>
      <c r="B100" s="42">
        <v>1074</v>
      </c>
      <c r="C100" s="42" t="s">
        <v>121</v>
      </c>
      <c r="D100" s="43">
        <v>41484</v>
      </c>
      <c r="E100" s="43">
        <v>41498</v>
      </c>
      <c r="F100" s="42">
        <v>25</v>
      </c>
      <c r="G100" s="44">
        <v>25</v>
      </c>
      <c r="H100" s="45">
        <v>106.25</v>
      </c>
      <c r="I100" s="30"/>
    </row>
    <row r="101" spans="1:9" x14ac:dyDescent="0.25">
      <c r="A101" s="42" t="s">
        <v>101</v>
      </c>
      <c r="B101" s="42">
        <v>1075</v>
      </c>
      <c r="C101" s="42" t="s">
        <v>122</v>
      </c>
      <c r="D101" s="43">
        <v>41484</v>
      </c>
      <c r="E101" s="43">
        <v>41498</v>
      </c>
      <c r="F101" s="42">
        <v>25</v>
      </c>
      <c r="G101" s="44">
        <v>25</v>
      </c>
      <c r="H101" s="45">
        <v>106.25</v>
      </c>
      <c r="I101" s="30"/>
    </row>
    <row r="102" spans="1:9" x14ac:dyDescent="0.25">
      <c r="A102" s="42" t="s">
        <v>101</v>
      </c>
      <c r="B102" s="42">
        <v>1076</v>
      </c>
      <c r="C102" s="42" t="s">
        <v>123</v>
      </c>
      <c r="D102" s="43">
        <v>41484</v>
      </c>
      <c r="E102" s="43">
        <v>41498</v>
      </c>
      <c r="F102" s="42">
        <v>25</v>
      </c>
      <c r="G102" s="44">
        <v>25</v>
      </c>
      <c r="H102" s="45">
        <v>106.25</v>
      </c>
      <c r="I102" s="30"/>
    </row>
    <row r="103" spans="1:9" x14ac:dyDescent="0.25">
      <c r="A103" s="42" t="s">
        <v>101</v>
      </c>
      <c r="B103" s="42">
        <v>1077</v>
      </c>
      <c r="C103" s="42" t="s">
        <v>124</v>
      </c>
      <c r="D103" s="43">
        <v>41484</v>
      </c>
      <c r="E103" s="43">
        <v>41498</v>
      </c>
      <c r="F103" s="42">
        <v>25</v>
      </c>
      <c r="G103" s="44">
        <v>25</v>
      </c>
      <c r="H103" s="45">
        <v>106.25</v>
      </c>
      <c r="I103" s="30"/>
    </row>
    <row r="104" spans="1:9" x14ac:dyDescent="0.25">
      <c r="A104" s="42" t="s">
        <v>101</v>
      </c>
      <c r="B104" s="42">
        <v>1078</v>
      </c>
      <c r="C104" s="42" t="s">
        <v>125</v>
      </c>
      <c r="D104" s="43">
        <v>41484</v>
      </c>
      <c r="E104" s="43">
        <v>41498</v>
      </c>
      <c r="F104" s="42">
        <v>25</v>
      </c>
      <c r="G104" s="44">
        <v>25</v>
      </c>
      <c r="H104" s="45">
        <v>106.25</v>
      </c>
      <c r="I104" s="30"/>
    </row>
    <row r="105" spans="1:9" x14ac:dyDescent="0.25">
      <c r="A105" s="42" t="s">
        <v>101</v>
      </c>
      <c r="B105" s="42">
        <v>1079</v>
      </c>
      <c r="C105" s="42" t="s">
        <v>126</v>
      </c>
      <c r="D105" s="43">
        <v>41484</v>
      </c>
      <c r="E105" s="43">
        <v>41498</v>
      </c>
      <c r="F105" s="42">
        <v>25</v>
      </c>
      <c r="G105" s="44">
        <v>25</v>
      </c>
      <c r="H105" s="45">
        <v>106.25</v>
      </c>
      <c r="I105" s="30"/>
    </row>
    <row r="106" spans="1:9" x14ac:dyDescent="0.25">
      <c r="A106" s="42" t="s">
        <v>101</v>
      </c>
      <c r="B106" s="42">
        <v>1080</v>
      </c>
      <c r="C106" s="42" t="s">
        <v>127</v>
      </c>
      <c r="D106" s="43">
        <v>41484</v>
      </c>
      <c r="E106" s="43">
        <v>41498</v>
      </c>
      <c r="F106" s="42">
        <v>25</v>
      </c>
      <c r="G106" s="44">
        <v>25</v>
      </c>
      <c r="H106" s="45">
        <v>153.75</v>
      </c>
      <c r="I106" s="30"/>
    </row>
    <row r="107" spans="1:9" x14ac:dyDescent="0.25">
      <c r="A107" s="42" t="s">
        <v>101</v>
      </c>
      <c r="B107" s="42">
        <v>1081</v>
      </c>
      <c r="C107" s="42" t="s">
        <v>128</v>
      </c>
      <c r="D107" s="43">
        <v>41484</v>
      </c>
      <c r="E107" s="43">
        <v>41498</v>
      </c>
      <c r="F107" s="42">
        <v>25</v>
      </c>
      <c r="G107" s="44">
        <v>20</v>
      </c>
      <c r="H107" s="45">
        <v>123</v>
      </c>
      <c r="I107" s="30"/>
    </row>
    <row r="108" spans="1:9" x14ac:dyDescent="0.25">
      <c r="A108" s="42" t="s">
        <v>101</v>
      </c>
      <c r="B108" s="42">
        <v>1082</v>
      </c>
      <c r="C108" s="42" t="s">
        <v>129</v>
      </c>
      <c r="D108" s="43">
        <v>41484</v>
      </c>
      <c r="E108" s="43">
        <v>41498</v>
      </c>
      <c r="F108" s="42">
        <v>25</v>
      </c>
      <c r="G108" s="44">
        <v>20</v>
      </c>
      <c r="H108" s="45">
        <v>240</v>
      </c>
      <c r="I108" s="30"/>
    </row>
    <row r="109" spans="1:9" x14ac:dyDescent="0.25">
      <c r="A109" s="42" t="s">
        <v>101</v>
      </c>
      <c r="B109" s="42">
        <v>1083</v>
      </c>
      <c r="C109" s="42" t="s">
        <v>130</v>
      </c>
      <c r="D109" s="43">
        <v>41484</v>
      </c>
      <c r="E109" s="43">
        <v>41498</v>
      </c>
      <c r="F109" s="42">
        <v>25</v>
      </c>
      <c r="G109" s="44">
        <v>20</v>
      </c>
      <c r="H109" s="45">
        <v>240</v>
      </c>
      <c r="I109" s="30"/>
    </row>
    <row r="110" spans="1:9" x14ac:dyDescent="0.25">
      <c r="A110" s="42" t="s">
        <v>101</v>
      </c>
      <c r="B110" s="42">
        <v>1084</v>
      </c>
      <c r="C110" s="42" t="s">
        <v>131</v>
      </c>
      <c r="D110" s="43">
        <v>41484</v>
      </c>
      <c r="E110" s="43">
        <v>41498</v>
      </c>
      <c r="F110" s="42">
        <v>25</v>
      </c>
      <c r="G110" s="44">
        <v>20</v>
      </c>
      <c r="H110" s="45">
        <v>200</v>
      </c>
      <c r="I110" s="30"/>
    </row>
    <row r="111" spans="1:9" x14ac:dyDescent="0.25">
      <c r="A111" s="42" t="s">
        <v>132</v>
      </c>
      <c r="B111" s="42">
        <v>1001</v>
      </c>
      <c r="C111" s="42" t="s">
        <v>87</v>
      </c>
      <c r="D111" s="43">
        <v>41484</v>
      </c>
      <c r="E111" s="43">
        <v>41498</v>
      </c>
      <c r="F111" s="42">
        <v>5</v>
      </c>
      <c r="G111" s="44">
        <v>5</v>
      </c>
      <c r="H111" s="45">
        <v>75</v>
      </c>
      <c r="I111" s="30"/>
    </row>
    <row r="112" spans="1:9" x14ac:dyDescent="0.25">
      <c r="A112" s="42" t="s">
        <v>132</v>
      </c>
      <c r="B112" s="42">
        <v>1002</v>
      </c>
      <c r="C112" s="42" t="s">
        <v>88</v>
      </c>
      <c r="D112" s="43">
        <v>41484</v>
      </c>
      <c r="E112" s="43">
        <v>41498</v>
      </c>
      <c r="F112" s="42">
        <v>20</v>
      </c>
      <c r="G112" s="44">
        <v>20</v>
      </c>
      <c r="H112" s="45">
        <v>500</v>
      </c>
      <c r="I112" s="30"/>
    </row>
    <row r="113" spans="1:9" x14ac:dyDescent="0.25">
      <c r="A113" s="42" t="s">
        <v>132</v>
      </c>
      <c r="B113" s="42">
        <v>1085</v>
      </c>
      <c r="C113" s="42" t="s">
        <v>133</v>
      </c>
      <c r="D113" s="43">
        <v>41484</v>
      </c>
      <c r="E113" s="43">
        <v>41491</v>
      </c>
      <c r="F113" s="42">
        <v>15</v>
      </c>
      <c r="G113" s="44">
        <v>0</v>
      </c>
      <c r="H113" s="45">
        <v>0</v>
      </c>
      <c r="I113" s="30"/>
    </row>
    <row r="114" spans="1:9" x14ac:dyDescent="0.25">
      <c r="A114" s="42" t="s">
        <v>132</v>
      </c>
      <c r="B114" s="42">
        <v>1086</v>
      </c>
      <c r="C114" s="42" t="s">
        <v>134</v>
      </c>
      <c r="D114" s="43">
        <v>41484</v>
      </c>
      <c r="E114" s="43">
        <v>41491</v>
      </c>
      <c r="F114" s="42">
        <v>15</v>
      </c>
      <c r="G114" s="44">
        <v>0</v>
      </c>
      <c r="H114" s="45">
        <v>0</v>
      </c>
      <c r="I114" s="30"/>
    </row>
    <row r="115" spans="1:9" x14ac:dyDescent="0.25">
      <c r="A115" s="42" t="s">
        <v>132</v>
      </c>
      <c r="B115" s="42">
        <v>1087</v>
      </c>
      <c r="C115" s="42" t="s">
        <v>135</v>
      </c>
      <c r="D115" s="43">
        <v>41484</v>
      </c>
      <c r="E115" s="43">
        <v>41491</v>
      </c>
      <c r="F115" s="42">
        <v>15</v>
      </c>
      <c r="G115" s="44">
        <v>0</v>
      </c>
      <c r="H115" s="45">
        <v>0</v>
      </c>
      <c r="I115" s="30"/>
    </row>
    <row r="116" spans="1:9" x14ac:dyDescent="0.25">
      <c r="A116" s="42" t="s">
        <v>132</v>
      </c>
      <c r="B116" s="42">
        <v>1088</v>
      </c>
      <c r="C116" s="42" t="s">
        <v>136</v>
      </c>
      <c r="D116" s="43">
        <v>41484</v>
      </c>
      <c r="E116" s="43">
        <v>41491</v>
      </c>
      <c r="F116" s="42">
        <v>5</v>
      </c>
      <c r="G116" s="44">
        <v>0</v>
      </c>
      <c r="H116" s="45">
        <v>0</v>
      </c>
      <c r="I116" s="30"/>
    </row>
    <row r="117" spans="1:9" x14ac:dyDescent="0.25">
      <c r="A117" s="42" t="s">
        <v>132</v>
      </c>
      <c r="B117" s="42">
        <v>1095</v>
      </c>
      <c r="C117" s="42" t="s">
        <v>19</v>
      </c>
      <c r="D117" s="43">
        <v>41484</v>
      </c>
      <c r="E117" s="43">
        <v>41489</v>
      </c>
      <c r="F117" s="42">
        <v>20</v>
      </c>
      <c r="G117" s="44">
        <v>0</v>
      </c>
      <c r="H117" s="45">
        <v>0</v>
      </c>
      <c r="I117" s="30"/>
    </row>
    <row r="118" spans="1:9" x14ac:dyDescent="0.25">
      <c r="A118" s="42" t="s">
        <v>132</v>
      </c>
      <c r="B118" s="42">
        <v>1096</v>
      </c>
      <c r="C118" s="42" t="s">
        <v>18</v>
      </c>
      <c r="D118" s="43">
        <v>41484</v>
      </c>
      <c r="E118" s="43">
        <v>41489</v>
      </c>
      <c r="F118" s="42">
        <v>20</v>
      </c>
      <c r="G118" s="44">
        <v>0</v>
      </c>
      <c r="H118" s="45">
        <v>0</v>
      </c>
      <c r="I118" s="30"/>
    </row>
    <row r="119" spans="1:9" x14ac:dyDescent="0.25">
      <c r="A119" s="42" t="s">
        <v>132</v>
      </c>
      <c r="B119" s="42">
        <v>1097</v>
      </c>
      <c r="C119" s="42" t="s">
        <v>17</v>
      </c>
      <c r="D119" s="43">
        <v>41484</v>
      </c>
      <c r="E119" s="43">
        <v>41489</v>
      </c>
      <c r="F119" s="42">
        <v>20</v>
      </c>
      <c r="G119" s="44">
        <v>0</v>
      </c>
      <c r="H119" s="45">
        <v>0</v>
      </c>
      <c r="I119" s="30"/>
    </row>
    <row r="120" spans="1:9" x14ac:dyDescent="0.25">
      <c r="A120" s="42" t="s">
        <v>132</v>
      </c>
      <c r="B120" s="42">
        <v>1098</v>
      </c>
      <c r="C120" s="42" t="s">
        <v>16</v>
      </c>
      <c r="D120" s="43">
        <v>41484</v>
      </c>
      <c r="E120" s="43">
        <v>41489</v>
      </c>
      <c r="F120" s="42">
        <v>20</v>
      </c>
      <c r="G120" s="44">
        <v>0</v>
      </c>
      <c r="H120" s="45">
        <v>0</v>
      </c>
      <c r="I120" s="30"/>
    </row>
    <row r="121" spans="1:9" x14ac:dyDescent="0.25">
      <c r="A121" s="42" t="s">
        <v>137</v>
      </c>
      <c r="B121" s="42">
        <v>1029</v>
      </c>
      <c r="C121" s="42" t="s">
        <v>47</v>
      </c>
      <c r="D121" s="43">
        <v>41486</v>
      </c>
      <c r="E121" s="43">
        <v>41493</v>
      </c>
      <c r="F121" s="42">
        <v>35</v>
      </c>
      <c r="G121" s="44">
        <v>20</v>
      </c>
      <c r="H121" s="45">
        <v>100</v>
      </c>
      <c r="I121" s="30"/>
    </row>
    <row r="122" spans="1:9" x14ac:dyDescent="0.25">
      <c r="A122" s="42" t="s">
        <v>137</v>
      </c>
      <c r="B122" s="42">
        <v>1030</v>
      </c>
      <c r="C122" s="42" t="s">
        <v>48</v>
      </c>
      <c r="D122" s="43">
        <v>41486</v>
      </c>
      <c r="E122" s="43">
        <v>41493</v>
      </c>
      <c r="F122" s="42">
        <v>35</v>
      </c>
      <c r="G122" s="44">
        <v>35</v>
      </c>
      <c r="H122" s="45">
        <v>175</v>
      </c>
      <c r="I122" s="30"/>
    </row>
    <row r="123" spans="1:9" x14ac:dyDescent="0.25">
      <c r="A123" s="42" t="s">
        <v>137</v>
      </c>
      <c r="B123" s="42">
        <v>1031</v>
      </c>
      <c r="C123" s="42" t="s">
        <v>49</v>
      </c>
      <c r="D123" s="43">
        <v>41486</v>
      </c>
      <c r="E123" s="43">
        <v>41493</v>
      </c>
      <c r="F123" s="42">
        <v>35</v>
      </c>
      <c r="G123" s="44">
        <v>35</v>
      </c>
      <c r="H123" s="45">
        <v>175</v>
      </c>
      <c r="I123" s="30"/>
    </row>
    <row r="124" spans="1:9" x14ac:dyDescent="0.25">
      <c r="A124" s="42" t="s">
        <v>137</v>
      </c>
      <c r="B124" s="42">
        <v>1033</v>
      </c>
      <c r="C124" s="42" t="s">
        <v>50</v>
      </c>
      <c r="D124" s="43">
        <v>41486</v>
      </c>
      <c r="E124" s="43">
        <v>41493</v>
      </c>
      <c r="F124" s="42">
        <v>35</v>
      </c>
      <c r="G124" s="44">
        <v>20</v>
      </c>
      <c r="H124" s="45">
        <v>100</v>
      </c>
      <c r="I124" s="30"/>
    </row>
    <row r="125" spans="1:9" x14ac:dyDescent="0.25">
      <c r="A125" s="42" t="s">
        <v>137</v>
      </c>
      <c r="B125" s="42">
        <v>1034</v>
      </c>
      <c r="C125" s="42" t="s">
        <v>51</v>
      </c>
      <c r="D125" s="43">
        <v>41486</v>
      </c>
      <c r="E125" s="43">
        <v>41493</v>
      </c>
      <c r="F125" s="42">
        <v>35</v>
      </c>
      <c r="G125" s="44">
        <v>35</v>
      </c>
      <c r="H125" s="45">
        <v>175</v>
      </c>
      <c r="I125" s="30"/>
    </row>
    <row r="126" spans="1:9" x14ac:dyDescent="0.25">
      <c r="A126" s="42" t="s">
        <v>137</v>
      </c>
      <c r="B126" s="42">
        <v>1035</v>
      </c>
      <c r="C126" s="42" t="s">
        <v>52</v>
      </c>
      <c r="D126" s="43">
        <v>41486</v>
      </c>
      <c r="E126" s="43">
        <v>41493</v>
      </c>
      <c r="F126" s="42">
        <v>35</v>
      </c>
      <c r="G126" s="44">
        <v>35</v>
      </c>
      <c r="H126" s="45">
        <v>175</v>
      </c>
      <c r="I126" s="30"/>
    </row>
    <row r="127" spans="1:9" x14ac:dyDescent="0.25">
      <c r="A127" s="42" t="s">
        <v>137</v>
      </c>
      <c r="B127" s="42">
        <v>1037</v>
      </c>
      <c r="C127" s="42" t="s">
        <v>53</v>
      </c>
      <c r="D127" s="43">
        <v>41486</v>
      </c>
      <c r="E127" s="43">
        <v>41493</v>
      </c>
      <c r="F127" s="42">
        <v>35</v>
      </c>
      <c r="G127" s="44">
        <v>35</v>
      </c>
      <c r="H127" s="45">
        <v>175</v>
      </c>
      <c r="I127" s="30"/>
    </row>
    <row r="128" spans="1:9" x14ac:dyDescent="0.25">
      <c r="A128" s="42" t="s">
        <v>138</v>
      </c>
      <c r="B128" s="42">
        <v>1015</v>
      </c>
      <c r="C128" s="42" t="s">
        <v>4</v>
      </c>
      <c r="D128" s="43">
        <v>41486</v>
      </c>
      <c r="E128" s="43">
        <v>41493</v>
      </c>
      <c r="F128" s="42">
        <v>25</v>
      </c>
      <c r="G128" s="44">
        <v>20</v>
      </c>
      <c r="H128" s="45">
        <v>240</v>
      </c>
      <c r="I128" s="30"/>
    </row>
    <row r="129" spans="1:9" x14ac:dyDescent="0.25">
      <c r="A129" s="42" t="s">
        <v>138</v>
      </c>
      <c r="B129" s="42">
        <v>1011</v>
      </c>
      <c r="C129" s="42" t="s">
        <v>8</v>
      </c>
      <c r="D129" s="43">
        <v>41486</v>
      </c>
      <c r="E129" s="43">
        <v>41493</v>
      </c>
      <c r="F129" s="42">
        <v>25</v>
      </c>
      <c r="G129" s="44">
        <v>25</v>
      </c>
      <c r="H129" s="45">
        <v>300</v>
      </c>
      <c r="I129" s="30"/>
    </row>
    <row r="130" spans="1:9" x14ac:dyDescent="0.25">
      <c r="A130" s="42" t="s">
        <v>138</v>
      </c>
      <c r="B130" s="42">
        <v>1012</v>
      </c>
      <c r="C130" s="42" t="s">
        <v>7</v>
      </c>
      <c r="D130" s="43">
        <v>41486</v>
      </c>
      <c r="E130" s="43">
        <v>41493</v>
      </c>
      <c r="F130" s="42">
        <v>25</v>
      </c>
      <c r="G130" s="44">
        <v>25</v>
      </c>
      <c r="H130" s="45">
        <v>300</v>
      </c>
      <c r="I130" s="30"/>
    </row>
    <row r="131" spans="1:9" x14ac:dyDescent="0.25">
      <c r="A131" s="42" t="s">
        <v>138</v>
      </c>
      <c r="B131" s="42">
        <v>1013</v>
      </c>
      <c r="C131" s="42" t="s">
        <v>6</v>
      </c>
      <c r="D131" s="43">
        <v>41486</v>
      </c>
      <c r="E131" s="43">
        <v>41493</v>
      </c>
      <c r="F131" s="42">
        <v>25</v>
      </c>
      <c r="G131" s="44">
        <v>25</v>
      </c>
      <c r="H131" s="45">
        <v>300</v>
      </c>
      <c r="I131" s="30"/>
    </row>
    <row r="132" spans="1:9" x14ac:dyDescent="0.25">
      <c r="A132" s="42" t="s">
        <v>138</v>
      </c>
      <c r="B132" s="42">
        <v>1014</v>
      </c>
      <c r="C132" s="42" t="s">
        <v>5</v>
      </c>
      <c r="D132" s="43">
        <v>41486</v>
      </c>
      <c r="E132" s="43">
        <v>41493</v>
      </c>
      <c r="F132" s="42">
        <v>25</v>
      </c>
      <c r="G132" s="44">
        <v>25</v>
      </c>
      <c r="H132" s="45">
        <v>300</v>
      </c>
      <c r="I132" s="30"/>
    </row>
    <row r="133" spans="1:9" x14ac:dyDescent="0.25">
      <c r="A133" s="42" t="s">
        <v>138</v>
      </c>
      <c r="B133" s="42">
        <v>1016</v>
      </c>
      <c r="C133" s="42" t="s">
        <v>3</v>
      </c>
      <c r="D133" s="43">
        <v>41486</v>
      </c>
      <c r="E133" s="43">
        <v>41493</v>
      </c>
      <c r="F133" s="42">
        <v>25</v>
      </c>
      <c r="G133" s="44">
        <v>25</v>
      </c>
      <c r="H133" s="45">
        <v>300</v>
      </c>
      <c r="I133" s="30"/>
    </row>
    <row r="134" spans="1:9" x14ac:dyDescent="0.25">
      <c r="A134" s="42" t="s">
        <v>138</v>
      </c>
      <c r="B134" s="42">
        <v>1017</v>
      </c>
      <c r="C134" s="42" t="s">
        <v>2</v>
      </c>
      <c r="D134" s="43">
        <v>41486</v>
      </c>
      <c r="E134" s="43">
        <v>41493</v>
      </c>
      <c r="F134" s="42">
        <v>25</v>
      </c>
      <c r="G134" s="44">
        <v>25</v>
      </c>
      <c r="H134" s="45">
        <v>300</v>
      </c>
      <c r="I134" s="30"/>
    </row>
    <row r="135" spans="1:9" x14ac:dyDescent="0.25">
      <c r="A135" s="42" t="s">
        <v>138</v>
      </c>
      <c r="B135" s="42">
        <v>1018</v>
      </c>
      <c r="C135" s="42" t="s">
        <v>1</v>
      </c>
      <c r="D135" s="43">
        <v>41486</v>
      </c>
      <c r="E135" s="43">
        <v>41493</v>
      </c>
      <c r="F135" s="42">
        <v>25</v>
      </c>
      <c r="G135" s="44">
        <v>25</v>
      </c>
      <c r="H135" s="45">
        <v>300</v>
      </c>
      <c r="I135" s="30"/>
    </row>
    <row r="136" spans="1:9" x14ac:dyDescent="0.25">
      <c r="A136" s="42" t="s">
        <v>138</v>
      </c>
      <c r="B136" s="42">
        <v>1019</v>
      </c>
      <c r="C136" s="42" t="s">
        <v>0</v>
      </c>
      <c r="D136" s="43">
        <v>41486</v>
      </c>
      <c r="E136" s="43">
        <v>41493</v>
      </c>
      <c r="F136" s="42">
        <v>25</v>
      </c>
      <c r="G136" s="44">
        <v>25</v>
      </c>
      <c r="H136" s="50">
        <v>300</v>
      </c>
      <c r="I136" s="30"/>
    </row>
    <row r="137" spans="1:9" x14ac:dyDescent="0.25">
      <c r="A137" s="30"/>
      <c r="B137" s="30"/>
      <c r="C137" s="30"/>
      <c r="D137" s="30"/>
      <c r="E137" s="30"/>
      <c r="F137" s="30"/>
      <c r="G137" s="30"/>
      <c r="H137" s="30"/>
      <c r="I137" s="30"/>
    </row>
  </sheetData>
  <conditionalFormatting sqref="A1:H1">
    <cfRule type="containsText" dxfId="15" priority="1" operator="containsText" text="return excess">
      <formula>NOT(ISERROR(SEARCH("return excess",A1)))</formula>
    </cfRule>
    <cfRule type="containsText" dxfId="14" priority="2" operator="containsText" text="order pending">
      <formula>NOT(ISERROR(SEARCH("order pending",A1)))</formula>
    </cfRule>
    <cfRule type="containsText" dxfId="13" priority="3" operator="containsText" text="contact vendor">
      <formula>NOT(ISERROR(SEARCH("contact vendor",A1)))</formula>
    </cfRule>
  </conditionalFormatting>
  <pageMargins left="0.7" right="0.7" top="0.75" bottom="0.75" header="0.3" footer="0.3"/>
  <pageSetup scale="25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Tax Analysis</vt:lpstr>
      <vt:lpstr>Purchase Order </vt:lpstr>
      <vt:lpstr>PO July </vt:lpstr>
      <vt:lpstr>Cost</vt:lpstr>
      <vt:lpstr>Cost_SPF_15</vt:lpstr>
      <vt:lpstr>Cost_YanCanGel</vt:lpstr>
      <vt:lpstr>Cost_YanCanMasque</vt:lpstr>
      <vt:lpstr>Inventory_ID</vt:lpstr>
      <vt:lpstr>Item</vt:lpstr>
      <vt:lpstr>SPF_15</vt:lpstr>
      <vt:lpstr>SPF_15_gel</vt:lpstr>
      <vt:lpstr>Tax</vt:lpstr>
      <vt:lpstr>Tax_per_Unit</vt:lpstr>
      <vt:lpstr>Unit_Price</vt:lpstr>
      <vt:lpstr>UnitPrice_SPF_15</vt:lpstr>
      <vt:lpstr>UnitPrice_YanCanMasque</vt:lpstr>
      <vt:lpstr>UnitPrice_YanGenGel</vt:lpstr>
      <vt:lpstr>Units_Ordered</vt:lpstr>
      <vt:lpstr>Yan_Can_Gel</vt:lpstr>
      <vt:lpstr>Yan_Can_Masque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2021-01-18T22:07:35Z</cp:lastPrinted>
  <dcterms:created xsi:type="dcterms:W3CDTF">2014-02-24T15:19:23Z</dcterms:created>
  <dcterms:modified xsi:type="dcterms:W3CDTF">2021-01-18T22:07:51Z</dcterms:modified>
</cp:coreProperties>
</file>